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ERVER2019\Employee Data\OneDrive\2025 Tax Season\2025 Forms\"/>
    </mc:Choice>
  </mc:AlternateContent>
  <xr:revisionPtr revIDLastSave="0" documentId="13_ncr:1_{09C4A9C4-5D38-4FBF-89EA-9A608489D045}" xr6:coauthVersionLast="47" xr6:coauthVersionMax="47" xr10:uidLastSave="{00000000-0000-0000-0000-000000000000}"/>
  <bookViews>
    <workbookView xWindow="-120" yWindow="-120" windowWidth="29040" windowHeight="15720" activeTab="7" xr2:uid="{BD51A55A-3D03-48E5-9529-9D09EBF599E8}"/>
  </bookViews>
  <sheets>
    <sheet name="India Income Worksheet" sheetId="8" r:id="rId1"/>
    <sheet name="India Interest" sheetId="2" r:id="rId2"/>
    <sheet name="India Dividend" sheetId="4" r:id="rId3"/>
    <sheet name="India Capital Gain" sheetId="5" r:id="rId4"/>
    <sheet name="India LIC " sheetId="6" r:id="rId5"/>
    <sheet name="Employment" sheetId="7" r:id="rId6"/>
    <sheet name="Pension" sheetId="10" r:id="rId7"/>
    <sheet name="Rental from India" sheetId="9" r:id="rId8"/>
  </sheets>
  <definedNames>
    <definedName name="__IntlFixup" hidden="1">TRUE</definedName>
    <definedName name="_Order1" hidden="1">0</definedName>
    <definedName name="Data.Dump" localSheetId="6" hidden="1">OFFSET([0]!Data.Top.Left,1,0)</definedName>
    <definedName name="Data.Dump" localSheetId="7" hidden="1">OFFSET([0]!Data.Top.Left,1,0)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localSheetId="6" hidden="1">OFFSET([0]!Data.Top.Left,1,0)</definedName>
    <definedName name="Ownership" localSheetId="7" hidden="1">OFFSET([0]!Data.Top.Left,1,0)</definedName>
    <definedName name="Ownership" hidden="1">OFFSET([0]!Data.Top.Left,1,0)</definedName>
    <definedName name="_xlnm.Print_Area" localSheetId="5">Employment!$A$1:$F$31</definedName>
    <definedName name="_xlnm.Print_Area" localSheetId="3">'India Capital Gain'!$A$1:$F$31</definedName>
    <definedName name="_xlnm.Print_Area" localSheetId="2">'India Dividend'!$A$1:$E$28</definedName>
    <definedName name="_xlnm.Print_Area" localSheetId="0">'India Income Worksheet'!$A$1:$F$31</definedName>
    <definedName name="_xlnm.Print_Area" localSheetId="1">'India Interest'!$A$1:$H$28</definedName>
    <definedName name="_xlnm.Print_Area" localSheetId="4">'India LIC '!$A$1:$F$31</definedName>
    <definedName name="_xlnm.Print_Area" localSheetId="6">Pension!$A$1:$F$31</definedName>
    <definedName name="_xlnm.Print_Area" localSheetId="7">'Rental from India'!$C$5:$Q$42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9" l="1"/>
  <c r="R16" i="9" s="1"/>
  <c r="AD2" i="9" s="1"/>
  <c r="P29" i="9" s="1"/>
  <c r="I27" i="10"/>
  <c r="K26" i="10"/>
  <c r="K26" i="7"/>
  <c r="I27" i="7"/>
  <c r="I27" i="6"/>
  <c r="K26" i="6"/>
  <c r="I27" i="5"/>
  <c r="K26" i="5"/>
  <c r="F3" i="4"/>
  <c r="E15" i="4" s="1"/>
  <c r="I3" i="2"/>
  <c r="E7" i="2" s="1"/>
  <c r="K26" i="8"/>
  <c r="J28" i="10"/>
  <c r="K27" i="10"/>
  <c r="K25" i="10"/>
  <c r="E25" i="10"/>
  <c r="F25" i="10" s="1"/>
  <c r="K24" i="10"/>
  <c r="K23" i="10"/>
  <c r="E23" i="10"/>
  <c r="F23" i="10" s="1"/>
  <c r="K22" i="10"/>
  <c r="K21" i="10"/>
  <c r="E21" i="10"/>
  <c r="F21" i="10" s="1"/>
  <c r="K20" i="10"/>
  <c r="K19" i="10"/>
  <c r="E19" i="10"/>
  <c r="F19" i="10" s="1"/>
  <c r="K18" i="10"/>
  <c r="K17" i="10"/>
  <c r="K16" i="10"/>
  <c r="K15" i="10"/>
  <c r="K14" i="10"/>
  <c r="K13" i="10"/>
  <c r="E13" i="10"/>
  <c r="K12" i="10"/>
  <c r="K11" i="10"/>
  <c r="E11" i="10"/>
  <c r="G11" i="10" s="1"/>
  <c r="K10" i="10"/>
  <c r="K9" i="10"/>
  <c r="K8" i="10"/>
  <c r="K7" i="10"/>
  <c r="K6" i="10"/>
  <c r="K5" i="10"/>
  <c r="K4" i="10"/>
  <c r="K3" i="10"/>
  <c r="D28" i="2"/>
  <c r="G28" i="2"/>
  <c r="E5" i="2"/>
  <c r="E6" i="2"/>
  <c r="E17" i="2"/>
  <c r="E21" i="2"/>
  <c r="E23" i="2"/>
  <c r="E24" i="2"/>
  <c r="E25" i="2"/>
  <c r="E6" i="4"/>
  <c r="E10" i="4"/>
  <c r="E17" i="4"/>
  <c r="E24" i="4"/>
  <c r="H5" i="2"/>
  <c r="H6" i="2"/>
  <c r="H7" i="2"/>
  <c r="H8" i="2"/>
  <c r="H9" i="2"/>
  <c r="H10" i="2"/>
  <c r="H11" i="2"/>
  <c r="H12" i="2"/>
  <c r="H13" i="2"/>
  <c r="H14" i="2"/>
  <c r="H15" i="2"/>
  <c r="H16" i="2"/>
  <c r="H17" i="2"/>
  <c r="H18" i="2"/>
  <c r="H19" i="2"/>
  <c r="H20" i="2"/>
  <c r="H21" i="2"/>
  <c r="H22" i="2"/>
  <c r="H23" i="2"/>
  <c r="H24" i="2"/>
  <c r="H25" i="2"/>
  <c r="H26" i="2"/>
  <c r="H27" i="2"/>
  <c r="H4" i="2"/>
  <c r="J28" i="8"/>
  <c r="K27" i="8"/>
  <c r="K25" i="8"/>
  <c r="K24" i="8"/>
  <c r="K23" i="8"/>
  <c r="K22" i="8"/>
  <c r="K21" i="8"/>
  <c r="K20" i="8"/>
  <c r="K19" i="8"/>
  <c r="K18" i="8"/>
  <c r="K17" i="8"/>
  <c r="K16" i="8"/>
  <c r="K15" i="8"/>
  <c r="K14" i="8"/>
  <c r="K13" i="8"/>
  <c r="K12" i="8"/>
  <c r="K11" i="8"/>
  <c r="K10" i="8"/>
  <c r="K9" i="8"/>
  <c r="K8" i="8"/>
  <c r="K7" i="8"/>
  <c r="K6" i="8"/>
  <c r="K5" i="8"/>
  <c r="K4" i="8"/>
  <c r="K3" i="8"/>
  <c r="E25" i="7"/>
  <c r="F25" i="7" s="1"/>
  <c r="E23" i="7"/>
  <c r="F23" i="7" s="1"/>
  <c r="E21" i="7"/>
  <c r="F21" i="7" s="1"/>
  <c r="E19" i="7"/>
  <c r="F19" i="7" s="1"/>
  <c r="E13" i="7"/>
  <c r="E11" i="7"/>
  <c r="G11" i="7" s="1"/>
  <c r="J28" i="7"/>
  <c r="K27" i="7"/>
  <c r="K28" i="7" s="1"/>
  <c r="K25" i="7"/>
  <c r="K24" i="7"/>
  <c r="K23" i="7"/>
  <c r="K22" i="7"/>
  <c r="K21" i="7"/>
  <c r="K20" i="7"/>
  <c r="K19" i="7"/>
  <c r="K18" i="7"/>
  <c r="K17" i="7"/>
  <c r="K16" i="7"/>
  <c r="K15" i="7"/>
  <c r="K14" i="7"/>
  <c r="K13" i="7"/>
  <c r="K12" i="7"/>
  <c r="K11" i="7"/>
  <c r="K10" i="7"/>
  <c r="K9" i="7"/>
  <c r="K8" i="7"/>
  <c r="K7" i="7"/>
  <c r="K6" i="7"/>
  <c r="K5" i="7"/>
  <c r="K4" i="7"/>
  <c r="K3" i="7"/>
  <c r="J28" i="6"/>
  <c r="K27" i="6"/>
  <c r="K25" i="6"/>
  <c r="K24" i="6"/>
  <c r="K23" i="6"/>
  <c r="K22" i="6"/>
  <c r="K21" i="6"/>
  <c r="K20" i="6"/>
  <c r="K19" i="6"/>
  <c r="K18" i="6"/>
  <c r="E18" i="6"/>
  <c r="K17" i="6"/>
  <c r="K16" i="6"/>
  <c r="K15" i="6"/>
  <c r="K14" i="6"/>
  <c r="K13" i="6"/>
  <c r="K12" i="6"/>
  <c r="K11" i="6"/>
  <c r="K10" i="6"/>
  <c r="K9" i="6"/>
  <c r="K8" i="6"/>
  <c r="E8" i="6"/>
  <c r="K7" i="6"/>
  <c r="K6" i="6"/>
  <c r="K5" i="6"/>
  <c r="K4" i="6"/>
  <c r="K3" i="6"/>
  <c r="E18" i="5"/>
  <c r="E8" i="5"/>
  <c r="J28" i="5"/>
  <c r="K27" i="5"/>
  <c r="K28" i="5" s="1"/>
  <c r="K25" i="5"/>
  <c r="K24" i="5"/>
  <c r="K23" i="5"/>
  <c r="K22" i="5"/>
  <c r="K21" i="5"/>
  <c r="K20" i="5"/>
  <c r="K19" i="5"/>
  <c r="K18" i="5"/>
  <c r="K17" i="5"/>
  <c r="K16" i="5"/>
  <c r="K15" i="5"/>
  <c r="K14" i="5"/>
  <c r="K13" i="5"/>
  <c r="K12" i="5"/>
  <c r="K11" i="5"/>
  <c r="K10" i="5"/>
  <c r="K9" i="5"/>
  <c r="K8" i="5"/>
  <c r="K7" i="5"/>
  <c r="K6" i="5"/>
  <c r="K5" i="5"/>
  <c r="K4" i="5"/>
  <c r="K3" i="5"/>
  <c r="D28" i="4"/>
  <c r="B28" i="4"/>
  <c r="C25" i="4"/>
  <c r="C24" i="4"/>
  <c r="C19" i="4"/>
  <c r="C18" i="4"/>
  <c r="C14" i="4"/>
  <c r="C13" i="4"/>
  <c r="C12" i="4"/>
  <c r="C7" i="4"/>
  <c r="C6" i="4"/>
  <c r="B28" i="2"/>
  <c r="C5" i="2"/>
  <c r="C6" i="2"/>
  <c r="C7" i="2"/>
  <c r="C8" i="2"/>
  <c r="C9" i="2"/>
  <c r="C10" i="2"/>
  <c r="C11" i="2"/>
  <c r="C12" i="2"/>
  <c r="C13" i="2"/>
  <c r="C14" i="2"/>
  <c r="C15" i="2"/>
  <c r="C16" i="2"/>
  <c r="C17" i="2"/>
  <c r="F17" i="2" s="1"/>
  <c r="C18" i="2"/>
  <c r="C19" i="2"/>
  <c r="C20" i="2"/>
  <c r="C21" i="2"/>
  <c r="C22" i="2"/>
  <c r="C23" i="2"/>
  <c r="C24" i="2"/>
  <c r="C25" i="2"/>
  <c r="C26" i="2"/>
  <c r="C27" i="2"/>
  <c r="C4" i="2"/>
  <c r="E4" i="4" l="1"/>
  <c r="C9" i="4"/>
  <c r="C21" i="4"/>
  <c r="E27" i="4"/>
  <c r="E13" i="4"/>
  <c r="E22" i="2"/>
  <c r="C10" i="4"/>
  <c r="C22" i="4"/>
  <c r="E26" i="4"/>
  <c r="E12" i="4"/>
  <c r="C8" i="4"/>
  <c r="C28" i="4" s="1"/>
  <c r="F8" i="8" s="1"/>
  <c r="C20" i="4"/>
  <c r="E14" i="4"/>
  <c r="C11" i="4"/>
  <c r="C23" i="4"/>
  <c r="E25" i="4"/>
  <c r="E11" i="4"/>
  <c r="E20" i="2"/>
  <c r="E19" i="2"/>
  <c r="E23" i="4"/>
  <c r="E9" i="4"/>
  <c r="E18" i="2"/>
  <c r="C26" i="4"/>
  <c r="C27" i="4"/>
  <c r="E21" i="4"/>
  <c r="E4" i="2"/>
  <c r="F4" i="2" s="1"/>
  <c r="E16" i="2"/>
  <c r="C15" i="4"/>
  <c r="C4" i="4"/>
  <c r="C16" i="4"/>
  <c r="E20" i="4"/>
  <c r="E27" i="2"/>
  <c r="F27" i="2" s="1"/>
  <c r="E15" i="2"/>
  <c r="F15" i="2" s="1"/>
  <c r="E22" i="4"/>
  <c r="C5" i="4"/>
  <c r="C17" i="4"/>
  <c r="E19" i="4"/>
  <c r="E26" i="2"/>
  <c r="E13" i="2"/>
  <c r="F13" i="2" s="1"/>
  <c r="E18" i="4"/>
  <c r="E8" i="4"/>
  <c r="E7" i="4"/>
  <c r="E5" i="4"/>
  <c r="E16" i="4"/>
  <c r="F21" i="2"/>
  <c r="E14" i="2"/>
  <c r="F14" i="2" s="1"/>
  <c r="F22" i="2"/>
  <c r="F26" i="2"/>
  <c r="F5" i="2"/>
  <c r="E12" i="2"/>
  <c r="F12" i="2" s="1"/>
  <c r="E11" i="2"/>
  <c r="E10" i="2"/>
  <c r="F10" i="2" s="1"/>
  <c r="E9" i="2"/>
  <c r="F9" i="2" s="1"/>
  <c r="E8" i="2"/>
  <c r="F8" i="2" s="1"/>
  <c r="H28" i="2"/>
  <c r="B28" i="10"/>
  <c r="K28" i="10"/>
  <c r="F16" i="2"/>
  <c r="F18" i="2"/>
  <c r="F25" i="2"/>
  <c r="F24" i="2"/>
  <c r="F23" i="2"/>
  <c r="F11" i="2"/>
  <c r="F20" i="2"/>
  <c r="F19" i="2"/>
  <c r="F7" i="2"/>
  <c r="F6" i="2"/>
  <c r="F31" i="10"/>
  <c r="F16" i="8" s="1"/>
  <c r="E28" i="10"/>
  <c r="P32" i="9"/>
  <c r="P33" i="9"/>
  <c r="P40" i="9"/>
  <c r="P30" i="9"/>
  <c r="P31" i="9"/>
  <c r="P34" i="9"/>
  <c r="O22" i="9"/>
  <c r="P38" i="9"/>
  <c r="P25" i="9"/>
  <c r="P26" i="9"/>
  <c r="P27" i="9"/>
  <c r="P41" i="9"/>
  <c r="O21" i="9"/>
  <c r="P37" i="9"/>
  <c r="P39" i="9"/>
  <c r="P28" i="9"/>
  <c r="P42" i="9"/>
  <c r="K28" i="8"/>
  <c r="K28" i="6"/>
  <c r="E13" i="6" s="1"/>
  <c r="E16" i="6" s="1"/>
  <c r="F12" i="8" s="1" a="1"/>
  <c r="F12" i="8" s="1"/>
  <c r="E28" i="7"/>
  <c r="B28" i="7"/>
  <c r="E13" i="5"/>
  <c r="E16" i="5" s="1"/>
  <c r="F10" i="8" s="1" a="1"/>
  <c r="F10" i="8" s="1"/>
  <c r="C28" i="2"/>
  <c r="E28" i="4" l="1"/>
  <c r="F28" i="2"/>
  <c r="F6" i="8" s="1"/>
  <c r="E28" i="2"/>
  <c r="F31" i="7"/>
  <c r="F14" i="8" s="1"/>
  <c r="O23" i="9"/>
  <c r="P35" i="9"/>
  <c r="H35" i="9" l="1"/>
  <c r="R35" i="9" s="1"/>
  <c r="F18"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<sst xmlns="http://schemas.openxmlformats.org/spreadsheetml/2006/main" count="197" uniqueCount="101">
  <si>
    <t>Year</t>
  </si>
  <si>
    <t>USD</t>
  </si>
  <si>
    <t>Total</t>
  </si>
  <si>
    <t>Indian Rupee</t>
  </si>
  <si>
    <t>source</t>
  </si>
  <si>
    <t>https://fred.stlouisfed.org/series/EXINUS</t>
  </si>
  <si>
    <t>https://www.irs.gov/individuals/international-taxpayers/foreign-currency-and-currency-exchange-rates</t>
  </si>
  <si>
    <t>Bank Name</t>
  </si>
  <si>
    <t>Account Holder Name (s)</t>
  </si>
  <si>
    <t>Social Security Number</t>
  </si>
  <si>
    <t>Various</t>
  </si>
  <si>
    <t>Details of the Item /Address of the Property</t>
  </si>
  <si>
    <t>Sale Price or Proceeds in INR</t>
  </si>
  <si>
    <t xml:space="preserve"> </t>
  </si>
  <si>
    <t>Purchase Price: Enter in the Exchange Rate Column in the year you purchased</t>
  </si>
  <si>
    <t>If you have any other expense such as remodel/repair etc need to add the same you add the purchase price</t>
  </si>
  <si>
    <t xml:space="preserve">Net Profit or Loss </t>
  </si>
  <si>
    <t>TDS /Tax Paid in India in INR</t>
  </si>
  <si>
    <t>(INR)/USD</t>
  </si>
  <si>
    <t>Date of Sale (MM/DD/YY)</t>
  </si>
  <si>
    <t>Date of Purchase (MM/DD/YY)</t>
  </si>
  <si>
    <t>Date of surrender/redemption (MM/DD/YY)</t>
  </si>
  <si>
    <t xml:space="preserve">Name of the Plan </t>
  </si>
  <si>
    <t>Total Investment/Total Preimum Paid</t>
  </si>
  <si>
    <t>Please input the annual premiums in the exchange rate column</t>
  </si>
  <si>
    <t>Employee Name (s)</t>
  </si>
  <si>
    <t>Employer Name</t>
  </si>
  <si>
    <t>City, State, County and Zip Code</t>
  </si>
  <si>
    <t>Employer Full Street Address</t>
  </si>
  <si>
    <t>Total Salary Earned ( April 23 to March 24)</t>
  </si>
  <si>
    <t>Total Tax Paid ( April 23 to March 24)</t>
  </si>
  <si>
    <t>Income From India Calculation</t>
  </si>
  <si>
    <t>Interest Income from India</t>
  </si>
  <si>
    <t>Please click here or the tab below</t>
  </si>
  <si>
    <t>Dividend Income from India</t>
  </si>
  <si>
    <t>Capital Gain/Loss from India</t>
  </si>
  <si>
    <t>LIC Income from India</t>
  </si>
  <si>
    <t>Client Name:</t>
  </si>
  <si>
    <t>Dividend INR</t>
  </si>
  <si>
    <t>TDS In INR</t>
  </si>
  <si>
    <t>Interest in INR</t>
  </si>
  <si>
    <t>Greatways Tax Service Inc.</t>
  </si>
  <si>
    <t>Great Service @ Right Ways, Since 2002.</t>
  </si>
  <si>
    <t>Tax year</t>
  </si>
  <si>
    <t>Your Name</t>
  </si>
  <si>
    <t>Address of property</t>
  </si>
  <si>
    <t>Name of occupants</t>
  </si>
  <si>
    <t xml:space="preserve"> If you bought/1st time rental in this year please provide the below information</t>
  </si>
  <si>
    <t>Purchase/1st Rental Start Date</t>
  </si>
  <si>
    <t>Purchase Price in USD</t>
  </si>
  <si>
    <t>Cost of land in USD</t>
  </si>
  <si>
    <t>Closing Cost USD</t>
  </si>
  <si>
    <t>Ownership Percentage</t>
  </si>
  <si>
    <t>INR to USD</t>
  </si>
  <si>
    <t>365 Days</t>
  </si>
  <si>
    <t>Rental Income ( Yearly)</t>
  </si>
  <si>
    <t>Indian RS</t>
  </si>
  <si>
    <t>Gross Rental Income from Tenant (Yearly)</t>
  </si>
  <si>
    <t xml:space="preserve">Gross Rental Income from  Rental Assistance </t>
  </si>
  <si>
    <t xml:space="preserve">Total Rental Income received </t>
  </si>
  <si>
    <t>Rental Expenses  ( Yearly)</t>
  </si>
  <si>
    <t>Comments</t>
  </si>
  <si>
    <t>Advertising /Rental Sign</t>
  </si>
  <si>
    <t>Management Fee</t>
  </si>
  <si>
    <t>Cleaning exp</t>
  </si>
  <si>
    <t>Commissions ( Realtor)</t>
  </si>
  <si>
    <t>Insurance</t>
  </si>
  <si>
    <t>Interest on Mortgage</t>
  </si>
  <si>
    <t>Commissions</t>
  </si>
  <si>
    <t>Repairs, Supplies &amp; Small tools</t>
  </si>
  <si>
    <t>Tax (Property)</t>
  </si>
  <si>
    <t>Utility (Gas ,electric &amp; Water)</t>
  </si>
  <si>
    <t>HOA Dues</t>
  </si>
  <si>
    <t>Net Rental Income</t>
  </si>
  <si>
    <t>Total  Rental Expense</t>
  </si>
  <si>
    <t>Capital Exp ( Improvements)</t>
  </si>
  <si>
    <t>Date</t>
  </si>
  <si>
    <t>INR</t>
  </si>
  <si>
    <t>Amount</t>
  </si>
  <si>
    <t>Rental Income from India</t>
  </si>
  <si>
    <t>Greatways Tax Service Inc</t>
  </si>
  <si>
    <t>Total USD</t>
  </si>
  <si>
    <t>Accrued Interest (INR)</t>
  </si>
  <si>
    <t>Pension Provider's Full Street Address</t>
  </si>
  <si>
    <t>Pension Provider's Name</t>
  </si>
  <si>
    <t>Total Pension Earned ( April 23 to March 24)</t>
  </si>
  <si>
    <t>If you know your full year Pension enter above and skip the below worksheet( if you need to prorate the income because of the financial year difference use the below calculator)</t>
  </si>
  <si>
    <t>If you know your full year salary enter above and skip the below worksheet( if you need to prorate the income because of the financial year difference use the below calculator)</t>
  </si>
  <si>
    <t>Pension Income from India</t>
  </si>
  <si>
    <t xml:space="preserve">Employment Income from India </t>
  </si>
  <si>
    <t>Pensioner Name (s)</t>
  </si>
  <si>
    <t>Tax Year: Jan 1st 2024 to Dec 31st 2024</t>
  </si>
  <si>
    <t>Total Salary Earned in 2024 in INR</t>
  </si>
  <si>
    <t>Total Tax Paid in 2024 in INR</t>
  </si>
  <si>
    <t>Total Salary Earned ( April 24 to March 25)</t>
  </si>
  <si>
    <t>Total Tax Paid ( April 24 to March 25)</t>
  </si>
  <si>
    <t>Total Pro Rated Income and TDS (Tax) for 2024</t>
  </si>
  <si>
    <t>Total Pension in 2024 in INR</t>
  </si>
  <si>
    <t>Total Pension Earned ( April 24 to March 25)</t>
  </si>
  <si>
    <t>2024</t>
  </si>
  <si>
    <t>Total number of days that a property is available for rent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</si>
</sst>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quot;$&quot;#,##0.00"/>
    <numFmt numFmtId="165" formatCode="[$₹-445]\ #,##0.00"/>
    <numFmt numFmtId="166" formatCode="[$₹-439]#,##0"/>
    <numFmt numFmtId="167" formatCode="&quot;$&quot;#,##0"/>
    <numFmt numFmtId="168" formatCode="[$₹-44C]#,##0"/>
    <numFmt numFmtId="169" formatCode="000\-00\-0000"/>
    <numFmt numFmtId="170" formatCode="[$₹-44C]#,##0.00"/>
    <numFmt numFmtId="171" formatCode="[$₹-449]\ #,##0.00"/>
    <numFmt numFmtId="172" formatCode="0.0"/>
    <numFmt numFmtId="173" formatCode="mm/dd/yy;@"/>
    <numFmt numFmtId="174" formatCode="[$-409]mmmm\ d\,\ yyyy;@"/>
    <numFmt numFmtId="175" formatCode="[$₹-4009]\ #,##0.00"/>
  </numFmts>
  <fonts count="34" x14ac:knownFonts="1">
    <font>
      <sz val="11"/>
      <color theme="1"/>
      <name val="Calibri"/>
      <family val="2"/>
      <scheme val="minor"/>
    </font>
    <font>
      <b/>
      <sz val="11"/>
      <color theme="1"/>
      <name val="Calibri"/>
      <family val="2"/>
      <scheme val="minor"/>
    </font>
    <font>
      <sz val="12"/>
      <color rgb="FF1F1F1F"/>
      <name val="Arial"/>
      <family val="2"/>
    </font>
    <font>
      <sz val="12"/>
      <color rgb="FF1F1F1F"/>
      <name val="Arial"/>
      <family val="2"/>
    </font>
    <font>
      <sz val="14"/>
      <color rgb="FF1F1F1F"/>
      <name val="Arial"/>
      <family val="2"/>
    </font>
    <font>
      <sz val="14"/>
      <color theme="1"/>
      <name val="Calibri"/>
      <family val="2"/>
      <scheme val="minor"/>
    </font>
    <font>
      <b/>
      <sz val="12"/>
      <color rgb="FF1F1F1F"/>
      <name val="Arial"/>
      <family val="2"/>
    </font>
    <font>
      <sz val="11"/>
      <color rgb="FFFF0000"/>
      <name val="Calibri"/>
      <family val="2"/>
      <scheme val="minor"/>
    </font>
    <font>
      <sz val="11"/>
      <color theme="0"/>
      <name val="Calibri"/>
      <family val="2"/>
      <scheme val="minor"/>
    </font>
    <font>
      <sz val="11"/>
      <color rgb="FF0070C0"/>
      <name val="Calibri"/>
      <family val="2"/>
      <scheme val="minor"/>
    </font>
    <font>
      <u/>
      <sz val="11"/>
      <color theme="10"/>
      <name val="Calibri"/>
      <family val="2"/>
      <scheme val="minor"/>
    </font>
    <font>
      <sz val="10"/>
      <name val="Arial"/>
      <family val="2"/>
    </font>
    <font>
      <b/>
      <sz val="12"/>
      <color indexed="9"/>
      <name val="Cambria"/>
      <family val="1"/>
    </font>
    <font>
      <u/>
      <sz val="20"/>
      <color indexed="9"/>
      <name val="Cambria"/>
      <family val="1"/>
    </font>
    <font>
      <u/>
      <sz val="20"/>
      <name val="Cambria"/>
      <family val="1"/>
    </font>
    <font>
      <sz val="11"/>
      <color indexed="9"/>
      <name val="Cambria"/>
      <family val="1"/>
    </font>
    <font>
      <sz val="11"/>
      <name val="Cambria"/>
      <family val="1"/>
    </font>
    <font>
      <sz val="10"/>
      <name val="Cambria"/>
      <family val="1"/>
    </font>
    <font>
      <b/>
      <sz val="10"/>
      <name val="Cambria"/>
      <family val="1"/>
    </font>
    <font>
      <b/>
      <i/>
      <sz val="10"/>
      <name val="Cambria"/>
      <family val="1"/>
    </font>
    <font>
      <b/>
      <sz val="12"/>
      <name val="Cambria"/>
      <family val="1"/>
    </font>
    <font>
      <b/>
      <i/>
      <sz val="12"/>
      <name val="Cambria"/>
      <family val="1"/>
    </font>
    <font>
      <sz val="12"/>
      <name val="Cambria"/>
      <family val="1"/>
    </font>
    <font>
      <sz val="12"/>
      <color rgb="FFFF0000"/>
      <name val="Cambria"/>
      <family val="1"/>
    </font>
    <font>
      <b/>
      <sz val="11"/>
      <color rgb="FFFF0000"/>
      <name val="Cambria"/>
      <family val="1"/>
    </font>
    <font>
      <b/>
      <sz val="12"/>
      <color rgb="FFFF0000"/>
      <name val="Cambria"/>
      <family val="1"/>
    </font>
    <font>
      <b/>
      <sz val="10"/>
      <name val="Arial"/>
      <family val="2"/>
    </font>
    <font>
      <sz val="10"/>
      <color rgb="FFFF0000"/>
      <name val="Arial"/>
      <family val="2"/>
    </font>
    <font>
      <sz val="12"/>
      <name val="Arial"/>
      <family val="2"/>
    </font>
    <font>
      <sz val="10"/>
      <color theme="0"/>
      <name val="Cambria"/>
      <family val="1"/>
    </font>
    <font>
      <sz val="10"/>
      <color theme="0" tint="-0.34998626667073579"/>
      <name val="Arial"/>
      <family val="2"/>
    </font>
    <font>
      <sz val="11"/>
      <color rgb="FFFFFFFF"/>
      <name val="Calibri"/>
      <family val="2"/>
      <scheme val="minor"/>
    </font>
    <font>
      <sz val="48"/>
      <color theme="1"/>
      <name val="Calibri"/>
      <family val="2"/>
      <scheme val="minor"/>
    </font>
    <font>
      <b/>
      <sz val="11"/>
      <color rgb="FFFF0000"/>
      <name val="Calibri"/>
      <family val="2"/>
      <scheme val="minor"/>
    </font>
  </fonts>
  <fills count="2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6"/>
        <bgColor indexed="64"/>
      </patternFill>
    </fill>
    <fill>
      <patternFill patternType="solid">
        <fgColor rgb="FF0070C0"/>
        <bgColor indexed="64"/>
      </patternFill>
    </fill>
    <fill>
      <patternFill patternType="solid">
        <fgColor indexed="9"/>
        <bgColor indexed="64"/>
      </patternFill>
    </fill>
    <fill>
      <patternFill patternType="solid">
        <fgColor indexed="65"/>
        <bgColor indexed="64"/>
      </patternFill>
    </fill>
    <fill>
      <patternFill patternType="solid">
        <fgColor indexed="19"/>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5"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style="thin">
        <color indexed="64"/>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6">
    <xf numFmtId="0" fontId="0" fillId="0" borderId="0"/>
    <xf numFmtId="0" fontId="10" fillId="0" borderId="0" applyNumberForma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344">
    <xf numFmtId="0" fontId="0" fillId="0" borderId="0" xfId="0"/>
    <xf numFmtId="0" fontId="2" fillId="2" borderId="0" xfId="0" applyFont="1" applyFill="1" applyAlignment="1">
      <alignment horizontal="left" vertical="center" wrapText="1"/>
    </xf>
    <xf numFmtId="0" fontId="0" fillId="3" borderId="0" xfId="0" applyFill="1"/>
    <xf numFmtId="0" fontId="5" fillId="3" borderId="0" xfId="0" applyFont="1" applyFill="1"/>
    <xf numFmtId="0" fontId="6" fillId="4" borderId="1"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164" fontId="5" fillId="5" borderId="1" xfId="0" applyNumberFormat="1" applyFont="1" applyFill="1" applyBorder="1"/>
    <xf numFmtId="0" fontId="3" fillId="6" borderId="0" xfId="0" applyFont="1" applyFill="1"/>
    <xf numFmtId="0" fontId="4" fillId="7" borderId="1" xfId="0" applyFont="1" applyFill="1" applyBorder="1" applyAlignment="1">
      <alignment horizontal="left" vertical="center" wrapText="1" indent="1"/>
    </xf>
    <xf numFmtId="164" fontId="5" fillId="7" borderId="1" xfId="0" applyNumberFormat="1" applyFont="1" applyFill="1" applyBorder="1"/>
    <xf numFmtId="0" fontId="3" fillId="8" borderId="0" xfId="0" applyFont="1" applyFill="1"/>
    <xf numFmtId="0" fontId="1" fillId="3" borderId="0" xfId="0" applyFont="1" applyFill="1"/>
    <xf numFmtId="165" fontId="5" fillId="9" borderId="1" xfId="0" applyNumberFormat="1" applyFont="1" applyFill="1" applyBorder="1"/>
    <xf numFmtId="164" fontId="5" fillId="9" borderId="1" xfId="0" applyNumberFormat="1" applyFont="1" applyFill="1" applyBorder="1"/>
    <xf numFmtId="0" fontId="0" fillId="11" borderId="1" xfId="0" applyFill="1" applyBorder="1" applyProtection="1">
      <protection locked="0"/>
    </xf>
    <xf numFmtId="166" fontId="0" fillId="11" borderId="1" xfId="0" applyNumberFormat="1" applyFill="1" applyBorder="1" applyProtection="1">
      <protection locked="0"/>
    </xf>
    <xf numFmtId="167" fontId="0" fillId="12" borderId="1" xfId="0" applyNumberFormat="1" applyFill="1" applyBorder="1"/>
    <xf numFmtId="168" fontId="0" fillId="11" borderId="1" xfId="0" applyNumberFormat="1" applyFill="1" applyBorder="1" applyProtection="1">
      <protection locked="0"/>
    </xf>
    <xf numFmtId="0" fontId="0" fillId="10" borderId="1" xfId="0" applyFill="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0" fillId="3" borderId="0" xfId="0" applyFill="1" applyAlignment="1">
      <alignment horizontal="center"/>
    </xf>
    <xf numFmtId="169" fontId="1" fillId="3" borderId="0" xfId="0" applyNumberFormat="1" applyFont="1" applyFill="1" applyAlignment="1">
      <alignment horizontal="center" wrapText="1"/>
    </xf>
    <xf numFmtId="0" fontId="0" fillId="3" borderId="1" xfId="0" applyFill="1" applyBorder="1" applyAlignment="1">
      <alignment horizontal="center"/>
    </xf>
    <xf numFmtId="0" fontId="0" fillId="0" borderId="5" xfId="0" applyBorder="1" applyAlignment="1">
      <alignment horizontal="left"/>
    </xf>
    <xf numFmtId="0" fontId="0" fillId="0" borderId="0" xfId="0" applyAlignment="1">
      <alignment horizontal="left"/>
    </xf>
    <xf numFmtId="166" fontId="0" fillId="3" borderId="0" xfId="0" applyNumberFormat="1" applyFill="1"/>
    <xf numFmtId="167" fontId="0" fillId="3" borderId="0" xfId="0" applyNumberFormat="1" applyFill="1"/>
    <xf numFmtId="168" fontId="0" fillId="3" borderId="0" xfId="0" applyNumberFormat="1" applyFill="1"/>
    <xf numFmtId="170" fontId="0" fillId="0" borderId="0" xfId="0" applyNumberFormat="1"/>
    <xf numFmtId="0" fontId="1" fillId="3" borderId="0" xfId="0" applyFont="1" applyFill="1" applyAlignment="1">
      <alignment horizontal="center"/>
    </xf>
    <xf numFmtId="165" fontId="5" fillId="13" borderId="1" xfId="0" applyNumberFormat="1" applyFont="1" applyFill="1" applyBorder="1" applyProtection="1">
      <protection locked="0"/>
    </xf>
    <xf numFmtId="0" fontId="7" fillId="3" borderId="0" xfId="0" applyFont="1" applyFill="1"/>
    <xf numFmtId="0" fontId="0" fillId="13" borderId="1" xfId="0" applyFill="1" applyBorder="1" applyAlignment="1">
      <alignment horizontal="center"/>
    </xf>
    <xf numFmtId="166" fontId="0" fillId="11" borderId="1" xfId="0" applyNumberFormat="1" applyFill="1" applyBorder="1"/>
    <xf numFmtId="0" fontId="1" fillId="11" borderId="1" xfId="0" applyFont="1" applyFill="1" applyBorder="1" applyAlignment="1">
      <alignment horizontal="center"/>
    </xf>
    <xf numFmtId="167" fontId="0" fillId="11" borderId="1" xfId="0" applyNumberFormat="1" applyFill="1" applyBorder="1"/>
    <xf numFmtId="165" fontId="5" fillId="13" borderId="1" xfId="0" applyNumberFormat="1" applyFont="1" applyFill="1" applyBorder="1"/>
    <xf numFmtId="0" fontId="0" fillId="3" borderId="0" xfId="0" applyFill="1" applyAlignment="1">
      <alignment horizontal="left"/>
    </xf>
    <xf numFmtId="170" fontId="0" fillId="3" borderId="0" xfId="0" applyNumberFormat="1" applyFill="1"/>
    <xf numFmtId="164" fontId="0" fillId="12" borderId="2" xfId="0" applyNumberFormat="1" applyFill="1" applyBorder="1" applyAlignment="1">
      <alignment horizontal="center" wrapText="1"/>
    </xf>
    <xf numFmtId="0" fontId="0" fillId="3" borderId="5" xfId="0" applyFill="1" applyBorder="1" applyAlignment="1">
      <alignment horizontal="center"/>
    </xf>
    <xf numFmtId="164" fontId="0" fillId="9" borderId="2" xfId="0" applyNumberFormat="1" applyFill="1" applyBorder="1" applyAlignment="1">
      <alignment horizontal="center" wrapText="1"/>
    </xf>
    <xf numFmtId="0" fontId="0" fillId="9" borderId="2" xfId="0" applyFill="1" applyBorder="1" applyAlignment="1">
      <alignment horizontal="center" wrapText="1"/>
    </xf>
    <xf numFmtId="164" fontId="0" fillId="12" borderId="1" xfId="0" applyNumberFormat="1" applyFill="1" applyBorder="1" applyAlignment="1">
      <alignment horizontal="center" wrapText="1"/>
    </xf>
    <xf numFmtId="0" fontId="9" fillId="3" borderId="0" xfId="0" applyFont="1" applyFill="1"/>
    <xf numFmtId="0" fontId="8" fillId="3" borderId="0" xfId="0" applyFont="1" applyFill="1" applyAlignment="1">
      <alignment horizontal="center"/>
    </xf>
    <xf numFmtId="0" fontId="0" fillId="3" borderId="0" xfId="0" applyFill="1" applyAlignment="1" applyProtection="1">
      <alignment horizontal="center" wrapText="1"/>
      <protection locked="0"/>
    </xf>
    <xf numFmtId="171" fontId="0" fillId="3" borderId="0" xfId="0" applyNumberFormat="1" applyFill="1" applyAlignment="1" applyProtection="1">
      <alignment wrapText="1"/>
      <protection locked="0"/>
    </xf>
    <xf numFmtId="164" fontId="0" fillId="3" borderId="0" xfId="0" applyNumberFormat="1" applyFill="1" applyAlignment="1">
      <alignment horizontal="center" wrapText="1"/>
    </xf>
    <xf numFmtId="0" fontId="0" fillId="9" borderId="1" xfId="0" applyFill="1" applyBorder="1" applyAlignment="1">
      <alignment horizontal="center"/>
    </xf>
    <xf numFmtId="0" fontId="0" fillId="3" borderId="0" xfId="0" applyFill="1" applyProtection="1">
      <protection locked="0"/>
    </xf>
    <xf numFmtId="164" fontId="0" fillId="3" borderId="0" xfId="0" applyNumberFormat="1" applyFill="1" applyAlignment="1" applyProtection="1">
      <alignment horizontal="center" wrapText="1"/>
      <protection locked="0"/>
    </xf>
    <xf numFmtId="0" fontId="0" fillId="3" borderId="0" xfId="0" applyFill="1" applyAlignment="1" applyProtection="1">
      <alignment horizontal="center"/>
      <protection locked="0"/>
    </xf>
    <xf numFmtId="170" fontId="4" fillId="7" borderId="1" xfId="0" applyNumberFormat="1" applyFont="1" applyFill="1" applyBorder="1" applyAlignment="1">
      <alignment horizontal="left" vertical="center" wrapText="1" indent="1"/>
    </xf>
    <xf numFmtId="170" fontId="4" fillId="5" borderId="1" xfId="0" applyNumberFormat="1" applyFont="1" applyFill="1" applyBorder="1" applyAlignment="1">
      <alignment horizontal="left" vertical="center" wrapText="1" indent="1"/>
    </xf>
    <xf numFmtId="167" fontId="0" fillId="10" borderId="0" xfId="0" applyNumberFormat="1" applyFill="1" applyAlignment="1">
      <alignment horizontal="center"/>
    </xf>
    <xf numFmtId="167" fontId="0" fillId="10" borderId="0" xfId="0" applyNumberFormat="1" applyFill="1" applyAlignment="1" applyProtection="1">
      <alignment horizontal="center"/>
      <protection locked="0"/>
    </xf>
    <xf numFmtId="164" fontId="8" fillId="3" borderId="0" xfId="0" applyNumberFormat="1" applyFont="1" applyFill="1"/>
    <xf numFmtId="0" fontId="8" fillId="3" borderId="0" xfId="0" applyFont="1" applyFill="1"/>
    <xf numFmtId="0" fontId="11" fillId="14" borderId="0" xfId="2" applyFill="1"/>
    <xf numFmtId="0" fontId="11" fillId="3" borderId="12" xfId="2" applyFill="1" applyBorder="1"/>
    <xf numFmtId="0" fontId="11" fillId="3" borderId="13" xfId="2" applyFill="1" applyBorder="1"/>
    <xf numFmtId="0" fontId="11" fillId="0" borderId="14" xfId="2" applyBorder="1"/>
    <xf numFmtId="0" fontId="11" fillId="15" borderId="0" xfId="2" applyFill="1"/>
    <xf numFmtId="0" fontId="11" fillId="16" borderId="0" xfId="2" applyFill="1"/>
    <xf numFmtId="0" fontId="11" fillId="17" borderId="0" xfId="2" applyFill="1"/>
    <xf numFmtId="0" fontId="11" fillId="0" borderId="0" xfId="2"/>
    <xf numFmtId="172" fontId="12" fillId="14" borderId="0" xfId="2" applyNumberFormat="1" applyFont="1" applyFill="1" applyAlignment="1">
      <alignment horizontal="left"/>
    </xf>
    <xf numFmtId="172" fontId="12" fillId="3" borderId="15" xfId="2" applyNumberFormat="1" applyFont="1" applyFill="1" applyBorder="1" applyAlignment="1">
      <alignment horizontal="left"/>
    </xf>
    <xf numFmtId="0" fontId="12" fillId="19" borderId="16" xfId="2" applyFont="1" applyFill="1" applyBorder="1"/>
    <xf numFmtId="172" fontId="17" fillId="14" borderId="0" xfId="2" applyNumberFormat="1" applyFont="1" applyFill="1" applyAlignment="1">
      <alignment horizontal="left"/>
    </xf>
    <xf numFmtId="172" fontId="17" fillId="19" borderId="15" xfId="2" applyNumberFormat="1" applyFont="1" applyFill="1" applyBorder="1" applyAlignment="1">
      <alignment horizontal="left"/>
    </xf>
    <xf numFmtId="0" fontId="18" fillId="19" borderId="5" xfId="2" applyFont="1" applyFill="1" applyBorder="1"/>
    <xf numFmtId="0" fontId="19" fillId="19" borderId="0" xfId="2" applyFont="1" applyFill="1"/>
    <xf numFmtId="0" fontId="17" fillId="19" borderId="0" xfId="2" applyFont="1" applyFill="1"/>
    <xf numFmtId="0" fontId="17" fillId="19" borderId="0" xfId="2" applyFont="1" applyFill="1" applyAlignment="1">
      <alignment horizontal="center"/>
    </xf>
    <xf numFmtId="0" fontId="17" fillId="19" borderId="0" xfId="2" applyFont="1" applyFill="1" applyAlignment="1">
      <alignment horizontal="left"/>
    </xf>
    <xf numFmtId="0" fontId="17" fillId="19" borderId="17" xfId="2" applyFont="1" applyFill="1" applyBorder="1"/>
    <xf numFmtId="0" fontId="17" fillId="19" borderId="16" xfId="2" applyFont="1" applyFill="1" applyBorder="1"/>
    <xf numFmtId="0" fontId="20" fillId="19" borderId="5" xfId="2" applyFont="1" applyFill="1" applyBorder="1"/>
    <xf numFmtId="0" fontId="21" fillId="19" borderId="0" xfId="2" applyFont="1" applyFill="1"/>
    <xf numFmtId="0" fontId="22" fillId="19" borderId="0" xfId="2" applyFont="1" applyFill="1"/>
    <xf numFmtId="0" fontId="22" fillId="19" borderId="0" xfId="2" applyFont="1" applyFill="1" applyAlignment="1">
      <alignment horizontal="center"/>
    </xf>
    <xf numFmtId="0" fontId="22" fillId="19" borderId="0" xfId="2" applyFont="1" applyFill="1" applyAlignment="1">
      <alignment horizontal="left"/>
    </xf>
    <xf numFmtId="0" fontId="22" fillId="19" borderId="17" xfId="2" applyFont="1" applyFill="1" applyBorder="1"/>
    <xf numFmtId="0" fontId="17" fillId="19" borderId="16" xfId="2" applyFont="1" applyFill="1" applyBorder="1" applyAlignment="1">
      <alignment horizontal="center"/>
    </xf>
    <xf numFmtId="0" fontId="22" fillId="19" borderId="17" xfId="2" applyFont="1" applyFill="1" applyBorder="1" applyAlignment="1">
      <alignment horizontal="center"/>
    </xf>
    <xf numFmtId="0" fontId="22" fillId="19" borderId="5" xfId="2" applyFont="1" applyFill="1" applyBorder="1"/>
    <xf numFmtId="174" fontId="17" fillId="19" borderId="16" xfId="3" applyNumberFormat="1" applyFont="1" applyFill="1" applyBorder="1" applyAlignment="1" applyProtection="1">
      <alignment horizontal="center"/>
    </xf>
    <xf numFmtId="172" fontId="17" fillId="3" borderId="15" xfId="2" applyNumberFormat="1" applyFont="1" applyFill="1" applyBorder="1" applyAlignment="1">
      <alignment horizontal="left"/>
    </xf>
    <xf numFmtId="0" fontId="22" fillId="3" borderId="5" xfId="2" applyFont="1" applyFill="1" applyBorder="1"/>
    <xf numFmtId="0" fontId="22" fillId="3" borderId="0" xfId="2" applyFont="1" applyFill="1"/>
    <xf numFmtId="39" fontId="22" fillId="3" borderId="0" xfId="2" applyNumberFormat="1" applyFont="1" applyFill="1" applyAlignment="1">
      <alignment horizontal="center" vertical="center" wrapText="1"/>
    </xf>
    <xf numFmtId="0" fontId="11" fillId="3" borderId="0" xfId="2" applyFill="1" applyAlignment="1">
      <alignment horizontal="center" vertical="center" wrapText="1"/>
    </xf>
    <xf numFmtId="14" fontId="22" fillId="3" borderId="0" xfId="2" applyNumberFormat="1" applyFont="1" applyFill="1"/>
    <xf numFmtId="167" fontId="22" fillId="3" borderId="0" xfId="3" applyNumberFormat="1" applyFont="1" applyFill="1" applyBorder="1" applyAlignment="1" applyProtection="1">
      <alignment horizontal="center" vertical="center" wrapText="1"/>
    </xf>
    <xf numFmtId="167" fontId="22" fillId="3" borderId="17" xfId="3" applyNumberFormat="1" applyFont="1" applyFill="1" applyBorder="1" applyAlignment="1" applyProtection="1">
      <alignment horizontal="center" vertical="center" wrapText="1"/>
    </xf>
    <xf numFmtId="0" fontId="11" fillId="0" borderId="0" xfId="2" applyAlignment="1">
      <alignment wrapText="1"/>
    </xf>
    <xf numFmtId="4" fontId="22" fillId="3" borderId="0" xfId="2" applyNumberFormat="1" applyFont="1" applyFill="1" applyAlignment="1">
      <alignment horizontal="center" vertical="center"/>
    </xf>
    <xf numFmtId="4" fontId="11" fillId="3" borderId="0" xfId="2" applyNumberFormat="1" applyFill="1" applyAlignment="1">
      <alignment horizontal="center" vertical="center"/>
    </xf>
    <xf numFmtId="5" fontId="22" fillId="3" borderId="0" xfId="2" applyNumberFormat="1" applyFont="1" applyFill="1"/>
    <xf numFmtId="39" fontId="22" fillId="3" borderId="0" xfId="2" applyNumberFormat="1" applyFont="1" applyFill="1" applyAlignment="1">
      <alignment horizontal="center" vertical="center"/>
    </xf>
    <xf numFmtId="0" fontId="11" fillId="3" borderId="0" xfId="2" applyFill="1" applyAlignment="1">
      <alignment horizontal="center" vertical="center"/>
    </xf>
    <xf numFmtId="167" fontId="22" fillId="3" borderId="0" xfId="3" applyNumberFormat="1" applyFont="1" applyFill="1" applyBorder="1" applyAlignment="1" applyProtection="1">
      <alignment horizontal="center" vertical="center"/>
    </xf>
    <xf numFmtId="167" fontId="22" fillId="3" borderId="17" xfId="3" applyNumberFormat="1" applyFont="1" applyFill="1" applyBorder="1" applyAlignment="1" applyProtection="1">
      <alignment horizontal="center" vertical="center"/>
    </xf>
    <xf numFmtId="39" fontId="22" fillId="19" borderId="0" xfId="2" applyNumberFormat="1" applyFont="1" applyFill="1"/>
    <xf numFmtId="39" fontId="22" fillId="3" borderId="0" xfId="2" applyNumberFormat="1" applyFont="1" applyFill="1"/>
    <xf numFmtId="9" fontId="17" fillId="19" borderId="16" xfId="4" applyFont="1" applyFill="1" applyBorder="1" applyAlignment="1" applyProtection="1">
      <alignment horizontal="center"/>
    </xf>
    <xf numFmtId="10" fontId="22" fillId="14" borderId="0" xfId="2" applyNumberFormat="1" applyFont="1" applyFill="1" applyAlignment="1">
      <alignment horizontal="center" vertical="center" wrapText="1"/>
    </xf>
    <xf numFmtId="0" fontId="11" fillId="0" borderId="0" xfId="2" applyAlignment="1">
      <alignment horizontal="center" vertical="center" wrapText="1"/>
    </xf>
    <xf numFmtId="39" fontId="22" fillId="3" borderId="0" xfId="2" applyNumberFormat="1" applyFont="1" applyFill="1" applyAlignment="1">
      <alignment wrapText="1"/>
    </xf>
    <xf numFmtId="4" fontId="22" fillId="14" borderId="0" xfId="3" applyNumberFormat="1" applyFont="1" applyFill="1" applyBorder="1" applyAlignment="1" applyProtection="1">
      <alignment horizontal="center" vertical="center" wrapText="1"/>
    </xf>
    <xf numFmtId="4" fontId="22" fillId="14" borderId="17" xfId="3" applyNumberFormat="1" applyFont="1" applyFill="1" applyBorder="1" applyAlignment="1" applyProtection="1">
      <alignment horizontal="center" vertical="center" wrapText="1"/>
    </xf>
    <xf numFmtId="173" fontId="22" fillId="19" borderId="0" xfId="4" applyNumberFormat="1" applyFont="1" applyFill="1" applyBorder="1" applyAlignment="1" applyProtection="1">
      <alignment horizontal="center"/>
    </xf>
    <xf numFmtId="173" fontId="22" fillId="19" borderId="17" xfId="4" applyNumberFormat="1" applyFont="1" applyFill="1" applyBorder="1" applyAlignment="1" applyProtection="1">
      <alignment horizontal="center"/>
    </xf>
    <xf numFmtId="0" fontId="25" fillId="19" borderId="5" xfId="2" applyFont="1" applyFill="1" applyBorder="1"/>
    <xf numFmtId="0" fontId="23" fillId="19" borderId="0" xfId="2" applyFont="1" applyFill="1"/>
    <xf numFmtId="0" fontId="23" fillId="19" borderId="0" xfId="2" applyFont="1" applyFill="1" applyAlignment="1">
      <alignment horizontal="left"/>
    </xf>
    <xf numFmtId="39" fontId="17" fillId="19" borderId="16" xfId="5" applyNumberFormat="1" applyFont="1" applyFill="1" applyBorder="1" applyAlignment="1" applyProtection="1">
      <alignment horizontal="center"/>
    </xf>
    <xf numFmtId="43" fontId="17" fillId="19" borderId="16" xfId="5" applyFont="1" applyFill="1" applyBorder="1" applyAlignment="1" applyProtection="1">
      <alignment horizontal="center"/>
    </xf>
    <xf numFmtId="0" fontId="17" fillId="14" borderId="0" xfId="2" applyFont="1" applyFill="1"/>
    <xf numFmtId="0" fontId="17" fillId="20" borderId="15" xfId="2" applyFont="1" applyFill="1" applyBorder="1"/>
    <xf numFmtId="0" fontId="17" fillId="20" borderId="16" xfId="2" applyFont="1" applyFill="1" applyBorder="1"/>
    <xf numFmtId="0" fontId="11" fillId="20" borderId="0" xfId="2" applyFill="1"/>
    <xf numFmtId="0" fontId="22" fillId="3" borderId="0" xfId="2" applyFont="1" applyFill="1" applyAlignment="1">
      <alignment horizontal="center"/>
    </xf>
    <xf numFmtId="2" fontId="22" fillId="3" borderId="0" xfId="5" applyNumberFormat="1" applyFont="1" applyFill="1" applyBorder="1" applyAlignment="1" applyProtection="1">
      <alignment horizontal="center"/>
    </xf>
    <xf numFmtId="0" fontId="11" fillId="3" borderId="18" xfId="2" applyFill="1" applyBorder="1"/>
    <xf numFmtId="0" fontId="28" fillId="3" borderId="19" xfId="2" applyFont="1" applyFill="1" applyBorder="1"/>
    <xf numFmtId="0" fontId="11" fillId="3" borderId="20" xfId="2" applyFill="1" applyBorder="1"/>
    <xf numFmtId="0" fontId="11" fillId="21" borderId="0" xfId="2" applyFill="1"/>
    <xf numFmtId="39" fontId="29" fillId="19" borderId="16" xfId="5" applyNumberFormat="1" applyFont="1" applyFill="1" applyBorder="1" applyAlignment="1" applyProtection="1">
      <alignment horizontal="center"/>
    </xf>
    <xf numFmtId="9" fontId="29" fillId="19" borderId="16" xfId="4" applyFont="1" applyFill="1" applyBorder="1" applyAlignment="1" applyProtection="1">
      <alignment horizontal="center"/>
    </xf>
    <xf numFmtId="2" fontId="30" fillId="15" borderId="0" xfId="2" applyNumberFormat="1" applyFont="1" applyFill="1"/>
    <xf numFmtId="0" fontId="31" fillId="0" borderId="0" xfId="0" applyFont="1" applyAlignment="1">
      <alignment horizontal="center" vertical="center"/>
    </xf>
    <xf numFmtId="0" fontId="1" fillId="12" borderId="1" xfId="0" applyFont="1" applyFill="1" applyBorder="1" applyAlignment="1">
      <alignment horizontal="center" vertical="center"/>
    </xf>
    <xf numFmtId="167" fontId="0" fillId="24" borderId="1" xfId="0" applyNumberFormat="1" applyFill="1" applyBorder="1"/>
    <xf numFmtId="0" fontId="0" fillId="10" borderId="1" xfId="0" applyFill="1" applyBorder="1" applyAlignment="1">
      <alignment horizontal="center" wrapText="1"/>
    </xf>
    <xf numFmtId="0" fontId="0" fillId="11" borderId="22" xfId="0" applyFill="1" applyBorder="1" applyProtection="1">
      <protection locked="0"/>
    </xf>
    <xf numFmtId="166" fontId="0" fillId="11" borderId="22" xfId="0" applyNumberFormat="1" applyFill="1" applyBorder="1" applyProtection="1">
      <protection locked="0"/>
    </xf>
    <xf numFmtId="167" fontId="0" fillId="12" borderId="22" xfId="0" applyNumberFormat="1" applyFill="1" applyBorder="1"/>
    <xf numFmtId="167" fontId="0" fillId="24" borderId="22" xfId="0" applyNumberFormat="1" applyFill="1" applyBorder="1"/>
    <xf numFmtId="168" fontId="0" fillId="11" borderId="22" xfId="0" applyNumberFormat="1" applyFill="1" applyBorder="1" applyProtection="1">
      <protection locked="0"/>
    </xf>
    <xf numFmtId="0" fontId="1" fillId="11" borderId="21" xfId="0" applyFont="1" applyFill="1" applyBorder="1" applyAlignment="1" applyProtection="1">
      <alignment horizontal="center"/>
      <protection locked="0"/>
    </xf>
    <xf numFmtId="166" fontId="0" fillId="11" borderId="21" xfId="0" applyNumberFormat="1" applyFill="1" applyBorder="1" applyProtection="1">
      <protection locked="0"/>
    </xf>
    <xf numFmtId="167" fontId="0" fillId="11" borderId="21" xfId="0" applyNumberFormat="1" applyFill="1" applyBorder="1" applyProtection="1">
      <protection locked="0"/>
    </xf>
    <xf numFmtId="0" fontId="0" fillId="3" borderId="1" xfId="0" applyFill="1" applyBorder="1"/>
    <xf numFmtId="167" fontId="8" fillId="3" borderId="0" xfId="0" applyNumberFormat="1" applyFont="1" applyFill="1"/>
    <xf numFmtId="0" fontId="10" fillId="6" borderId="0" xfId="1" applyFill="1"/>
    <xf numFmtId="0" fontId="0" fillId="3" borderId="0" xfId="0" applyFill="1" applyAlignment="1">
      <alignment horizontal="center" wrapText="1"/>
    </xf>
    <xf numFmtId="0" fontId="0" fillId="9" borderId="1" xfId="0" applyFill="1" applyBorder="1" applyAlignment="1">
      <alignment horizontal="center" wrapText="1"/>
    </xf>
    <xf numFmtId="164" fontId="0" fillId="9" borderId="1" xfId="0" applyNumberFormat="1" applyFill="1" applyBorder="1" applyAlignment="1">
      <alignment horizontal="center" wrapText="1"/>
    </xf>
    <xf numFmtId="170" fontId="4" fillId="5" borderId="1" xfId="0" applyNumberFormat="1" applyFont="1" applyFill="1" applyBorder="1" applyAlignment="1" applyProtection="1">
      <alignment horizontal="left" vertical="center" wrapText="1" indent="1"/>
      <protection locked="0"/>
    </xf>
    <xf numFmtId="14" fontId="10" fillId="12" borderId="2" xfId="1" applyNumberFormat="1" applyFill="1" applyBorder="1" applyAlignment="1" applyProtection="1">
      <alignment horizontal="center" wrapText="1"/>
    </xf>
    <xf numFmtId="0" fontId="10" fillId="12" borderId="4" xfId="1" applyFill="1" applyBorder="1" applyAlignment="1" applyProtection="1">
      <alignment horizontal="center" wrapText="1"/>
    </xf>
    <xf numFmtId="0" fontId="10" fillId="12" borderId="4" xfId="1" applyFill="1" applyBorder="1" applyAlignment="1">
      <alignment horizontal="center" wrapText="1"/>
    </xf>
    <xf numFmtId="0" fontId="10" fillId="12" borderId="3" xfId="1" applyFill="1" applyBorder="1" applyAlignment="1">
      <alignment horizontal="center" wrapText="1"/>
    </xf>
    <xf numFmtId="0" fontId="32" fillId="10" borderId="6" xfId="0" applyFont="1" applyFill="1" applyBorder="1" applyAlignment="1">
      <alignment horizontal="center" wrapText="1"/>
    </xf>
    <xf numFmtId="0" fontId="32" fillId="10" borderId="7" xfId="0" applyFont="1" applyFill="1" applyBorder="1" applyAlignment="1">
      <alignment horizontal="center" wrapText="1"/>
    </xf>
    <xf numFmtId="0" fontId="32" fillId="10" borderId="8" xfId="0" applyFont="1" applyFill="1" applyBorder="1" applyAlignment="1">
      <alignment horizontal="center" wrapText="1"/>
    </xf>
    <xf numFmtId="0" fontId="32" fillId="10" borderId="5" xfId="0" applyFont="1" applyFill="1" applyBorder="1" applyAlignment="1">
      <alignment horizontal="center" wrapText="1"/>
    </xf>
    <xf numFmtId="0" fontId="32" fillId="10" borderId="0" xfId="0" applyFont="1" applyFill="1" applyAlignment="1">
      <alignment horizontal="center" wrapText="1"/>
    </xf>
    <xf numFmtId="0" fontId="32" fillId="10" borderId="17" xfId="0" applyFont="1" applyFill="1" applyBorder="1" applyAlignment="1">
      <alignment horizontal="center" wrapText="1"/>
    </xf>
    <xf numFmtId="0" fontId="32" fillId="10" borderId="9" xfId="0" applyFont="1" applyFill="1" applyBorder="1" applyAlignment="1">
      <alignment horizontal="center" wrapText="1"/>
    </xf>
    <xf numFmtId="0" fontId="32" fillId="10" borderId="10" xfId="0" applyFont="1" applyFill="1" applyBorder="1" applyAlignment="1">
      <alignment horizontal="center" wrapText="1"/>
    </xf>
    <xf numFmtId="0" fontId="32" fillId="10" borderId="11" xfId="0" applyFont="1" applyFill="1" applyBorder="1" applyAlignment="1">
      <alignment horizontal="center" wrapText="1"/>
    </xf>
    <xf numFmtId="0" fontId="4" fillId="9" borderId="2" xfId="0" applyFont="1" applyFill="1" applyBorder="1" applyAlignment="1">
      <alignment horizontal="center" vertical="center" wrapText="1"/>
    </xf>
    <xf numFmtId="0" fontId="0" fillId="9" borderId="3" xfId="0" applyFill="1" applyBorder="1" applyAlignment="1">
      <alignment horizontal="center" vertical="center" wrapText="1"/>
    </xf>
    <xf numFmtId="171" fontId="0" fillId="3" borderId="0" xfId="0" applyNumberFormat="1" applyFill="1" applyAlignment="1" applyProtection="1">
      <alignment wrapText="1"/>
      <protection locked="0"/>
    </xf>
    <xf numFmtId="0" fontId="0" fillId="13" borderId="2"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2" borderId="2" xfId="0" applyFill="1" applyBorder="1" applyAlignment="1">
      <alignment horizontal="center"/>
    </xf>
    <xf numFmtId="0" fontId="0" fillId="12" borderId="4" xfId="0" applyFill="1" applyBorder="1" applyAlignment="1">
      <alignment horizontal="center"/>
    </xf>
    <xf numFmtId="0" fontId="0" fillId="0" borderId="3" xfId="0" applyBorder="1" applyAlignment="1">
      <alignment horizontal="center"/>
    </xf>
    <xf numFmtId="169" fontId="1" fillId="13" borderId="2" xfId="0" applyNumberFormat="1" applyFont="1" applyFill="1" applyBorder="1" applyAlignment="1" applyProtection="1">
      <alignment horizontal="center" wrapText="1"/>
      <protection locked="0"/>
    </xf>
    <xf numFmtId="169" fontId="1" fillId="13" borderId="3" xfId="0" applyNumberFormat="1" applyFont="1" applyFill="1" applyBorder="1" applyAlignment="1" applyProtection="1">
      <alignment horizontal="center" wrapText="1"/>
      <protection locked="0"/>
    </xf>
    <xf numFmtId="0" fontId="8" fillId="3" borderId="0" xfId="0" applyFont="1" applyFill="1" applyAlignment="1" applyProtection="1">
      <alignment horizontal="center" wrapText="1"/>
      <protection locked="0"/>
    </xf>
    <xf numFmtId="0" fontId="1" fillId="10" borderId="0" xfId="0" applyFont="1" applyFill="1" applyAlignment="1">
      <alignment horizontal="center" wrapText="1"/>
    </xf>
    <xf numFmtId="0" fontId="0" fillId="3" borderId="0" xfId="0" applyFill="1" applyAlignment="1" applyProtection="1">
      <alignment horizontal="center" wrapText="1"/>
      <protection locked="0"/>
    </xf>
    <xf numFmtId="0" fontId="0" fillId="22" borderId="2" xfId="0" applyFill="1" applyBorder="1" applyAlignment="1" applyProtection="1">
      <alignment wrapText="1"/>
      <protection locked="0"/>
    </xf>
    <xf numFmtId="0" fontId="0" fillId="22" borderId="4" xfId="0" applyFill="1" applyBorder="1" applyAlignment="1" applyProtection="1">
      <alignment wrapText="1"/>
      <protection locked="0"/>
    </xf>
    <xf numFmtId="0" fontId="0" fillId="22" borderId="3" xfId="0" applyFill="1" applyBorder="1" applyAlignment="1" applyProtection="1">
      <alignment wrapText="1"/>
      <protection locked="0"/>
    </xf>
    <xf numFmtId="169" fontId="1" fillId="22" borderId="2" xfId="0" applyNumberFormat="1" applyFont="1" applyFill="1" applyBorder="1" applyAlignment="1" applyProtection="1">
      <alignment horizontal="center" wrapText="1"/>
      <protection locked="0"/>
    </xf>
    <xf numFmtId="169" fontId="1" fillId="22" borderId="4" xfId="0" applyNumberFormat="1" applyFont="1" applyFill="1" applyBorder="1" applyAlignment="1" applyProtection="1">
      <alignment horizontal="center" wrapText="1"/>
      <protection locked="0"/>
    </xf>
    <xf numFmtId="0" fontId="0" fillId="12" borderId="3" xfId="0" applyFill="1" applyBorder="1" applyAlignment="1">
      <alignment horizontal="center"/>
    </xf>
    <xf numFmtId="0" fontId="33" fillId="12" borderId="4" xfId="0" applyFont="1" applyFill="1" applyBorder="1" applyAlignment="1">
      <alignment horizontal="center" wrapText="1"/>
    </xf>
    <xf numFmtId="0" fontId="7" fillId="12" borderId="4" xfId="0" applyFont="1" applyFill="1" applyBorder="1" applyAlignment="1">
      <alignment horizontal="center" wrapText="1"/>
    </xf>
    <xf numFmtId="0" fontId="7" fillId="12" borderId="3" xfId="0" applyFont="1" applyFill="1" applyBorder="1" applyAlignment="1">
      <alignment horizontal="center" wrapText="1"/>
    </xf>
    <xf numFmtId="0" fontId="0" fillId="23" borderId="2" xfId="0" applyFill="1" applyBorder="1" applyAlignment="1" applyProtection="1">
      <alignment wrapText="1"/>
      <protection locked="0"/>
    </xf>
    <xf numFmtId="0" fontId="0" fillId="23" borderId="4" xfId="0" applyFill="1" applyBorder="1" applyAlignment="1" applyProtection="1">
      <alignment wrapText="1"/>
      <protection locked="0"/>
    </xf>
    <xf numFmtId="0" fontId="0" fillId="23" borderId="3" xfId="0" applyFill="1" applyBorder="1" applyAlignment="1" applyProtection="1">
      <alignment wrapText="1"/>
      <protection locked="0"/>
    </xf>
    <xf numFmtId="14" fontId="0" fillId="13" borderId="2" xfId="0" applyNumberFormat="1" applyFill="1" applyBorder="1" applyAlignment="1" applyProtection="1">
      <alignment horizontal="left"/>
      <protection locked="0"/>
    </xf>
    <xf numFmtId="0" fontId="0" fillId="13" borderId="3" xfId="0" applyFill="1" applyBorder="1" applyAlignment="1" applyProtection="1">
      <alignment horizontal="left"/>
      <protection locked="0"/>
    </xf>
    <xf numFmtId="167" fontId="7" fillId="12" borderId="2" xfId="0" applyNumberFormat="1" applyFont="1" applyFill="1" applyBorder="1" applyAlignment="1">
      <alignment horizontal="center"/>
    </xf>
    <xf numFmtId="167" fontId="7" fillId="12" borderId="3" xfId="0" applyNumberFormat="1" applyFont="1" applyFill="1" applyBorder="1" applyAlignment="1">
      <alignment horizontal="center"/>
    </xf>
    <xf numFmtId="0" fontId="1" fillId="3" borderId="5" xfId="0" applyFont="1" applyFill="1" applyBorder="1" applyAlignment="1">
      <alignment horizontal="center"/>
    </xf>
    <xf numFmtId="0" fontId="1" fillId="0" borderId="0" xfId="0" applyFont="1"/>
    <xf numFmtId="0" fontId="0" fillId="3" borderId="2" xfId="0" applyFill="1" applyBorder="1" applyAlignment="1">
      <alignment horizontal="center"/>
    </xf>
    <xf numFmtId="0" fontId="0" fillId="0" borderId="4" xfId="0" applyBorder="1" applyAlignment="1">
      <alignment horizontal="center"/>
    </xf>
    <xf numFmtId="168" fontId="0" fillId="13" borderId="2" xfId="0" applyNumberFormat="1" applyFill="1" applyBorder="1" applyAlignment="1" applyProtection="1">
      <alignment horizontal="center"/>
      <protection locked="0"/>
    </xf>
    <xf numFmtId="168" fontId="0" fillId="13" borderId="3" xfId="0" applyNumberFormat="1" applyFill="1" applyBorder="1" applyProtection="1">
      <protection locked="0"/>
    </xf>
    <xf numFmtId="0" fontId="0" fillId="13" borderId="2" xfId="0" applyFill="1" applyBorder="1" applyAlignment="1" applyProtection="1">
      <alignment horizontal="center" wrapText="1"/>
      <protection locked="0"/>
    </xf>
    <xf numFmtId="0" fontId="0" fillId="13" borderId="4" xfId="0" applyFill="1" applyBorder="1" applyAlignment="1" applyProtection="1">
      <alignment horizontal="center" wrapText="1"/>
      <protection locked="0"/>
    </xf>
    <xf numFmtId="0" fontId="0" fillId="13" borderId="3" xfId="0" applyFill="1" applyBorder="1" applyAlignment="1" applyProtection="1">
      <alignment horizontal="center" wrapText="1"/>
      <protection locked="0"/>
    </xf>
    <xf numFmtId="14" fontId="0" fillId="13" borderId="2" xfId="0" applyNumberFormat="1" applyFill="1" applyBorder="1" applyAlignment="1" applyProtection="1">
      <alignment horizontal="center"/>
      <protection locked="0"/>
    </xf>
    <xf numFmtId="0" fontId="0" fillId="13" borderId="3" xfId="0" applyFill="1" applyBorder="1" applyAlignment="1" applyProtection="1">
      <alignment horizontal="center"/>
      <protection locked="0"/>
    </xf>
    <xf numFmtId="0" fontId="1" fillId="3" borderId="2" xfId="0" applyFont="1" applyFill="1" applyBorder="1" applyAlignment="1">
      <alignment horizontal="center" wrapText="1"/>
    </xf>
    <xf numFmtId="0" fontId="1" fillId="0" borderId="4" xfId="0" applyFont="1" applyBorder="1" applyAlignment="1">
      <alignment wrapText="1"/>
    </xf>
    <xf numFmtId="0" fontId="1" fillId="0" borderId="3" xfId="0" applyFont="1" applyBorder="1" applyAlignment="1">
      <alignment wrapText="1"/>
    </xf>
    <xf numFmtId="0" fontId="1" fillId="12" borderId="6" xfId="0" applyFont="1" applyFill="1" applyBorder="1" applyAlignment="1">
      <alignment horizontal="center" wrapText="1"/>
    </xf>
    <xf numFmtId="0" fontId="1" fillId="12" borderId="7" xfId="0" applyFont="1" applyFill="1" applyBorder="1" applyAlignment="1">
      <alignment horizontal="center" wrapText="1"/>
    </xf>
    <xf numFmtId="0" fontId="0" fillId="12" borderId="7" xfId="0" applyFill="1" applyBorder="1" applyAlignment="1">
      <alignment wrapText="1"/>
    </xf>
    <xf numFmtId="0" fontId="0" fillId="12" borderId="8" xfId="0" applyFill="1" applyBorder="1" applyAlignment="1">
      <alignment wrapText="1"/>
    </xf>
    <xf numFmtId="0" fontId="0" fillId="12" borderId="9" xfId="0" applyFill="1" applyBorder="1" applyAlignment="1">
      <alignment wrapText="1"/>
    </xf>
    <xf numFmtId="0" fontId="0" fillId="12" borderId="10" xfId="0" applyFill="1" applyBorder="1" applyAlignment="1">
      <alignment wrapText="1"/>
    </xf>
    <xf numFmtId="0" fontId="0" fillId="12" borderId="11" xfId="0" applyFill="1" applyBorder="1" applyAlignment="1">
      <alignment wrapText="1"/>
    </xf>
    <xf numFmtId="171" fontId="0" fillId="13" borderId="2" xfId="0" applyNumberFormat="1" applyFill="1" applyBorder="1" applyAlignment="1" applyProtection="1">
      <alignment wrapText="1"/>
      <protection locked="0"/>
    </xf>
    <xf numFmtId="171" fontId="0" fillId="13" borderId="3" xfId="0" applyNumberFormat="1" applyFill="1" applyBorder="1" applyAlignment="1" applyProtection="1">
      <alignment wrapText="1"/>
      <protection locked="0"/>
    </xf>
    <xf numFmtId="164" fontId="0" fillId="12" borderId="2" xfId="0" applyNumberFormat="1" applyFill="1" applyBorder="1" applyAlignment="1">
      <alignment horizontal="center" wrapText="1"/>
    </xf>
    <xf numFmtId="0" fontId="0" fillId="12" borderId="3" xfId="0" applyFill="1" applyBorder="1" applyAlignment="1">
      <alignment horizontal="center" wrapText="1"/>
    </xf>
    <xf numFmtId="168" fontId="0" fillId="3" borderId="0" xfId="0" applyNumberFormat="1" applyFill="1" applyAlignment="1">
      <alignment horizontal="center"/>
    </xf>
    <xf numFmtId="168" fontId="0" fillId="3" borderId="0" xfId="0" applyNumberFormat="1" applyFill="1"/>
    <xf numFmtId="167" fontId="7" fillId="3" borderId="0" xfId="0" applyNumberFormat="1" applyFont="1" applyFill="1" applyAlignment="1">
      <alignment horizontal="center"/>
    </xf>
    <xf numFmtId="164" fontId="0" fillId="9" borderId="2" xfId="0" applyNumberFormat="1" applyFill="1" applyBorder="1" applyAlignment="1">
      <alignment wrapText="1"/>
    </xf>
    <xf numFmtId="164" fontId="0" fillId="9" borderId="3" xfId="0" applyNumberFormat="1" applyFill="1" applyBorder="1" applyAlignment="1">
      <alignment wrapText="1"/>
    </xf>
    <xf numFmtId="0" fontId="0" fillId="3" borderId="0" xfId="0" applyFill="1" applyAlignment="1">
      <alignment horizontal="center" wrapText="1"/>
    </xf>
    <xf numFmtId="14" fontId="0" fillId="3" borderId="0" xfId="0" applyNumberFormat="1" applyFill="1" applyAlignment="1">
      <alignment horizontal="left"/>
    </xf>
    <xf numFmtId="0" fontId="0" fillId="3" borderId="0" xfId="0" applyFill="1" applyAlignment="1">
      <alignment horizontal="left"/>
    </xf>
    <xf numFmtId="0" fontId="22" fillId="3" borderId="2" xfId="2" applyFont="1" applyFill="1" applyBorder="1" applyAlignment="1" applyProtection="1">
      <alignment horizontal="left" wrapText="1"/>
      <protection locked="0"/>
    </xf>
    <xf numFmtId="0" fontId="11" fillId="0" borderId="4" xfId="2" applyBorder="1" applyAlignment="1">
      <alignment horizontal="left" wrapText="1"/>
    </xf>
    <xf numFmtId="0" fontId="11" fillId="0" borderId="3" xfId="2" applyBorder="1" applyAlignment="1">
      <alignment horizontal="left" wrapText="1"/>
    </xf>
    <xf numFmtId="173" fontId="22" fillId="11" borderId="2" xfId="2" applyNumberFormat="1" applyFont="1" applyFill="1" applyBorder="1" applyAlignment="1" applyProtection="1">
      <alignment horizontal="center" vertical="center" wrapText="1"/>
      <protection locked="0"/>
    </xf>
    <xf numFmtId="173" fontId="11" fillId="11" borderId="4" xfId="2" applyNumberFormat="1" applyFill="1" applyBorder="1" applyAlignment="1" applyProtection="1">
      <alignment horizontal="center" vertical="center" wrapText="1"/>
      <protection locked="0"/>
    </xf>
    <xf numFmtId="173" fontId="11" fillId="11" borderId="3" xfId="2" applyNumberFormat="1" applyFill="1" applyBorder="1" applyAlignment="1" applyProtection="1">
      <alignment horizontal="center" vertical="center" wrapText="1"/>
      <protection locked="0"/>
    </xf>
    <xf numFmtId="4" fontId="22" fillId="14" borderId="2" xfId="2" applyNumberFormat="1" applyFont="1" applyFill="1" applyBorder="1" applyAlignment="1">
      <alignment vertical="center" wrapText="1"/>
    </xf>
    <xf numFmtId="4" fontId="22" fillId="14" borderId="3" xfId="2" applyNumberFormat="1" applyFont="1" applyFill="1" applyBorder="1" applyAlignment="1">
      <alignment vertical="center" wrapText="1"/>
    </xf>
    <xf numFmtId="0" fontId="22" fillId="19" borderId="2" xfId="2" applyFont="1" applyFill="1" applyBorder="1" applyAlignment="1" applyProtection="1">
      <alignment wrapText="1"/>
      <protection locked="0"/>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20" fillId="9" borderId="2" xfId="2" applyFont="1" applyFill="1" applyBorder="1" applyAlignment="1">
      <alignment horizontal="center" wrapText="1"/>
    </xf>
    <xf numFmtId="0" fontId="11" fillId="0" borderId="4" xfId="2" applyBorder="1" applyAlignment="1">
      <alignment horizontal="center" wrapText="1"/>
    </xf>
    <xf numFmtId="0" fontId="22" fillId="9" borderId="2" xfId="2" applyFont="1" applyFill="1" applyBorder="1" applyAlignment="1">
      <alignment horizontal="center" vertical="center" wrapText="1"/>
    </xf>
    <xf numFmtId="0" fontId="11" fillId="0" borderId="3" xfId="2" applyBorder="1" applyAlignment="1">
      <alignment horizontal="center" vertical="center" wrapText="1"/>
    </xf>
    <xf numFmtId="0" fontId="11" fillId="0" borderId="4" xfId="2" applyBorder="1" applyAlignment="1">
      <alignment horizontal="center" vertical="center" wrapText="1"/>
    </xf>
    <xf numFmtId="0" fontId="22" fillId="9" borderId="3" xfId="2" applyFont="1" applyFill="1" applyBorder="1" applyAlignment="1">
      <alignment horizontal="center" vertical="center" wrapText="1"/>
    </xf>
    <xf numFmtId="14" fontId="22" fillId="3" borderId="2" xfId="2" applyNumberFormat="1" applyFont="1" applyFill="1" applyBorder="1" applyAlignment="1" applyProtection="1">
      <alignment horizontal="left" wrapText="1"/>
      <protection locked="0"/>
    </xf>
    <xf numFmtId="0" fontId="23" fillId="14" borderId="2" xfId="2" applyFont="1" applyFill="1" applyBorder="1" applyAlignment="1">
      <alignment vertical="center" wrapText="1"/>
    </xf>
    <xf numFmtId="0" fontId="27" fillId="14" borderId="4" xfId="2" applyFont="1" applyFill="1" applyBorder="1" applyAlignment="1">
      <alignment vertical="center" wrapText="1"/>
    </xf>
    <xf numFmtId="0" fontId="27" fillId="14" borderId="3" xfId="2" applyFont="1" applyFill="1" applyBorder="1" applyAlignment="1">
      <alignment vertical="center" wrapText="1"/>
    </xf>
    <xf numFmtId="175" fontId="22" fillId="11" borderId="2" xfId="2" applyNumberFormat="1" applyFont="1" applyFill="1" applyBorder="1" applyAlignment="1" applyProtection="1">
      <alignment vertical="center" wrapText="1"/>
      <protection locked="0"/>
    </xf>
    <xf numFmtId="175" fontId="11" fillId="11" borderId="4" xfId="2" applyNumberFormat="1" applyFill="1" applyBorder="1" applyAlignment="1" applyProtection="1">
      <alignment vertical="center" wrapText="1"/>
      <protection locked="0"/>
    </xf>
    <xf numFmtId="175" fontId="11" fillId="11" borderId="3" xfId="2" applyNumberFormat="1" applyFill="1" applyBorder="1" applyAlignment="1" applyProtection="1">
      <alignment wrapText="1"/>
      <protection locked="0"/>
    </xf>
    <xf numFmtId="0" fontId="11" fillId="11" borderId="2" xfId="2" applyFill="1" applyBorder="1" applyAlignment="1" applyProtection="1">
      <alignment vertical="center" wrapText="1"/>
      <protection locked="0"/>
    </xf>
    <xf numFmtId="0" fontId="11" fillId="11" borderId="4" xfId="2" applyFill="1" applyBorder="1" applyAlignment="1" applyProtection="1">
      <alignment vertical="center" wrapText="1"/>
      <protection locked="0"/>
    </xf>
    <xf numFmtId="0" fontId="11" fillId="11" borderId="3" xfId="2" applyFill="1" applyBorder="1" applyAlignment="1" applyProtection="1">
      <alignment vertical="center" wrapText="1"/>
      <protection locked="0"/>
    </xf>
    <xf numFmtId="164" fontId="22" fillId="14" borderId="2" xfId="2" applyNumberFormat="1" applyFont="1" applyFill="1" applyBorder="1" applyAlignment="1">
      <alignment vertical="center" wrapText="1"/>
    </xf>
    <xf numFmtId="0" fontId="11" fillId="0" borderId="3" xfId="2" applyBorder="1" applyAlignment="1">
      <alignment vertical="center" wrapText="1"/>
    </xf>
    <xf numFmtId="0" fontId="22" fillId="9" borderId="2" xfId="2" applyFont="1" applyFill="1" applyBorder="1" applyAlignment="1">
      <alignment horizontal="right" vertical="center" wrapText="1"/>
    </xf>
    <xf numFmtId="0" fontId="11" fillId="0" borderId="4" xfId="2" applyBorder="1" applyAlignment="1">
      <alignment horizontal="right" vertical="center" wrapText="1"/>
    </xf>
    <xf numFmtId="164" fontId="11" fillId="9" borderId="2" xfId="2" applyNumberFormat="1" applyFill="1" applyBorder="1" applyAlignment="1">
      <alignment horizontal="right" vertical="center" wrapText="1"/>
    </xf>
    <xf numFmtId="164" fontId="11" fillId="0" borderId="4" xfId="2" applyNumberFormat="1" applyBorder="1" applyAlignment="1">
      <alignment horizontal="right" vertical="center" wrapText="1"/>
    </xf>
    <xf numFmtId="164" fontId="11" fillId="0" borderId="3" xfId="2" applyNumberFormat="1" applyBorder="1" applyAlignment="1">
      <alignment horizontal="right" vertical="center" wrapText="1"/>
    </xf>
    <xf numFmtId="4" fontId="22" fillId="9" borderId="2" xfId="2" applyNumberFormat="1" applyFont="1" applyFill="1" applyBorder="1" applyAlignment="1">
      <alignment vertical="center" wrapText="1"/>
    </xf>
    <xf numFmtId="0" fontId="27" fillId="11" borderId="2" xfId="2" applyFont="1" applyFill="1" applyBorder="1" applyAlignment="1" applyProtection="1">
      <alignment vertical="center" wrapText="1"/>
      <protection locked="0"/>
    </xf>
    <xf numFmtId="0" fontId="27" fillId="11" borderId="4" xfId="2" applyFont="1" applyFill="1" applyBorder="1" applyAlignment="1" applyProtection="1">
      <alignment vertical="center" wrapText="1"/>
      <protection locked="0"/>
    </xf>
    <xf numFmtId="0" fontId="27" fillId="11" borderId="3" xfId="2" applyFont="1" applyFill="1" applyBorder="1" applyAlignment="1" applyProtection="1">
      <alignment vertical="center" wrapText="1"/>
      <protection locked="0"/>
    </xf>
    <xf numFmtId="164" fontId="23" fillId="14" borderId="2" xfId="2" applyNumberFormat="1" applyFont="1" applyFill="1" applyBorder="1" applyAlignment="1">
      <alignment vertical="center" wrapText="1"/>
    </xf>
    <xf numFmtId="0" fontId="27" fillId="0" borderId="3" xfId="2" applyFont="1" applyBorder="1" applyAlignment="1">
      <alignment vertical="center" wrapText="1"/>
    </xf>
    <xf numFmtId="0" fontId="22" fillId="14" borderId="2" xfId="2" applyFont="1" applyFill="1" applyBorder="1" applyAlignment="1">
      <alignment vertical="center" wrapText="1"/>
    </xf>
    <xf numFmtId="0" fontId="11" fillId="14" borderId="4" xfId="2" applyFill="1" applyBorder="1" applyAlignment="1">
      <alignment vertical="center" wrapText="1"/>
    </xf>
    <xf numFmtId="0" fontId="11" fillId="14" borderId="3" xfId="2" applyFill="1" applyBorder="1" applyAlignment="1">
      <alignment vertical="center" wrapText="1"/>
    </xf>
    <xf numFmtId="0" fontId="23" fillId="14" borderId="6" xfId="2" applyFont="1" applyFill="1" applyBorder="1" applyAlignment="1">
      <alignment vertical="center" wrapText="1"/>
    </xf>
    <xf numFmtId="0" fontId="27" fillId="14" borderId="7" xfId="2" applyFont="1" applyFill="1" applyBorder="1" applyAlignment="1">
      <alignment vertical="center" wrapText="1"/>
    </xf>
    <xf numFmtId="0" fontId="27" fillId="14" borderId="8" xfId="2" applyFont="1" applyFill="1" applyBorder="1" applyAlignment="1">
      <alignment vertical="center" wrapText="1"/>
    </xf>
    <xf numFmtId="0" fontId="22" fillId="14" borderId="4" xfId="2" applyFont="1" applyFill="1" applyBorder="1" applyAlignment="1">
      <alignment vertical="center" wrapText="1"/>
    </xf>
    <xf numFmtId="0" fontId="22" fillId="14" borderId="3" xfId="2" applyFont="1" applyFill="1" applyBorder="1" applyAlignment="1">
      <alignment vertical="center" wrapText="1"/>
    </xf>
    <xf numFmtId="0" fontId="11" fillId="11" borderId="2" xfId="2" applyFill="1" applyBorder="1" applyAlignment="1">
      <alignment vertical="center" wrapText="1"/>
    </xf>
    <xf numFmtId="0" fontId="11" fillId="11" borderId="4" xfId="2" applyFill="1" applyBorder="1" applyAlignment="1">
      <alignment vertical="center" wrapText="1"/>
    </xf>
    <xf numFmtId="0" fontId="11" fillId="11" borderId="3" xfId="2" applyFill="1" applyBorder="1" applyAlignment="1">
      <alignment vertical="center" wrapText="1"/>
    </xf>
    <xf numFmtId="0" fontId="27" fillId="11" borderId="2" xfId="2" applyFont="1" applyFill="1" applyBorder="1" applyAlignment="1">
      <alignment vertical="center" wrapText="1"/>
    </xf>
    <xf numFmtId="0" fontId="27" fillId="11" borderId="4" xfId="2" applyFont="1" applyFill="1" applyBorder="1" applyAlignment="1">
      <alignment vertical="center" wrapText="1"/>
    </xf>
    <xf numFmtId="0" fontId="27" fillId="11" borderId="3" xfId="2" applyFont="1" applyFill="1" applyBorder="1" applyAlignment="1">
      <alignment vertical="center" wrapText="1"/>
    </xf>
    <xf numFmtId="0" fontId="22" fillId="11" borderId="2" xfId="2" applyFont="1" applyFill="1" applyBorder="1" applyAlignment="1">
      <alignment vertical="center" wrapText="1"/>
    </xf>
    <xf numFmtId="0" fontId="20" fillId="9" borderId="2" xfId="2" applyFont="1" applyFill="1" applyBorder="1" applyAlignment="1" applyProtection="1">
      <alignment horizontal="center" wrapText="1"/>
      <protection locked="0"/>
    </xf>
    <xf numFmtId="0" fontId="26" fillId="0" borderId="4" xfId="2" applyFont="1" applyBorder="1" applyAlignment="1">
      <alignment horizontal="center" wrapText="1"/>
    </xf>
    <xf numFmtId="0" fontId="26" fillId="0" borderId="3" xfId="2" applyFont="1" applyBorder="1" applyAlignment="1">
      <alignment horizontal="center" wrapText="1"/>
    </xf>
    <xf numFmtId="0" fontId="22" fillId="9" borderId="2" xfId="2" applyFont="1" applyFill="1" applyBorder="1" applyAlignment="1">
      <alignment horizontal="center" wrapText="1"/>
    </xf>
    <xf numFmtId="0" fontId="11" fillId="0" borderId="3" xfId="2" applyBorder="1" applyAlignment="1">
      <alignment horizontal="center" wrapText="1"/>
    </xf>
    <xf numFmtId="167" fontId="22" fillId="14" borderId="2" xfId="3" applyNumberFormat="1" applyFont="1" applyFill="1" applyBorder="1" applyAlignment="1" applyProtection="1">
      <alignment horizontal="center" vertical="center" wrapText="1"/>
    </xf>
    <xf numFmtId="167" fontId="22" fillId="14" borderId="4" xfId="3" applyNumberFormat="1" applyFont="1" applyFill="1" applyBorder="1" applyAlignment="1" applyProtection="1">
      <alignment horizontal="center" vertical="center" wrapText="1"/>
    </xf>
    <xf numFmtId="167" fontId="22" fillId="14" borderId="3" xfId="3" applyNumberFormat="1" applyFont="1" applyFill="1" applyBorder="1" applyAlignment="1" applyProtection="1">
      <alignment horizontal="center" vertical="center" wrapText="1"/>
    </xf>
    <xf numFmtId="0" fontId="20" fillId="9" borderId="2" xfId="2" applyFont="1" applyFill="1" applyBorder="1" applyAlignment="1" applyProtection="1">
      <alignment horizontal="center"/>
      <protection locked="0"/>
    </xf>
    <xf numFmtId="0" fontId="11" fillId="0" borderId="4" xfId="2" applyBorder="1" applyAlignment="1">
      <alignment horizontal="center"/>
    </xf>
    <xf numFmtId="0" fontId="22" fillId="9" borderId="2" xfId="2" applyFont="1" applyFill="1" applyBorder="1" applyAlignment="1" applyProtection="1">
      <alignment horizontal="center" wrapText="1"/>
      <protection locked="0"/>
    </xf>
    <xf numFmtId="49" fontId="20" fillId="12" borderId="2" xfId="2" applyNumberFormat="1" applyFont="1" applyFill="1" applyBorder="1" applyAlignment="1">
      <alignment horizontal="center" wrapText="1"/>
    </xf>
    <xf numFmtId="49" fontId="11" fillId="12" borderId="4" xfId="2" applyNumberFormat="1" applyFill="1" applyBorder="1" applyAlignment="1">
      <alignment horizontal="center" wrapText="1"/>
    </xf>
    <xf numFmtId="49" fontId="11" fillId="12" borderId="3" xfId="2" applyNumberFormat="1" applyFill="1" applyBorder="1" applyAlignment="1">
      <alignment horizontal="center" wrapText="1"/>
    </xf>
    <xf numFmtId="173" fontId="22" fillId="14" borderId="9" xfId="2" applyNumberFormat="1" applyFont="1" applyFill="1" applyBorder="1" applyAlignment="1" applyProtection="1">
      <alignment horizontal="center" vertical="center" wrapText="1"/>
      <protection locked="0"/>
    </xf>
    <xf numFmtId="173" fontId="11" fillId="14" borderId="10" xfId="2" applyNumberFormat="1" applyFill="1" applyBorder="1" applyAlignment="1" applyProtection="1">
      <alignment horizontal="center" vertical="center" wrapText="1"/>
      <protection locked="0"/>
    </xf>
    <xf numFmtId="173" fontId="11" fillId="14" borderId="11" xfId="2" applyNumberFormat="1" applyFill="1" applyBorder="1" applyAlignment="1" applyProtection="1">
      <alignment horizontal="center" vertical="center" wrapText="1"/>
      <protection locked="0"/>
    </xf>
    <xf numFmtId="14" fontId="22" fillId="3" borderId="6" xfId="2" applyNumberFormat="1" applyFont="1" applyFill="1" applyBorder="1" applyAlignment="1">
      <alignment wrapText="1"/>
    </xf>
    <xf numFmtId="0" fontId="11" fillId="0" borderId="7" xfId="2" applyBorder="1" applyAlignment="1">
      <alignment wrapText="1"/>
    </xf>
    <xf numFmtId="0" fontId="11" fillId="0" borderId="8" xfId="2" applyBorder="1" applyAlignment="1">
      <alignment wrapText="1"/>
    </xf>
    <xf numFmtId="167" fontId="22" fillId="14" borderId="9" xfId="3" applyNumberFormat="1" applyFont="1" applyFill="1" applyBorder="1" applyAlignment="1" applyProtection="1">
      <alignment horizontal="center" vertical="center" wrapText="1"/>
      <protection locked="0"/>
    </xf>
    <xf numFmtId="167" fontId="22" fillId="14" borderId="10" xfId="3" applyNumberFormat="1" applyFont="1" applyFill="1" applyBorder="1" applyAlignment="1" applyProtection="1">
      <alignment horizontal="center" vertical="center" wrapText="1"/>
      <protection locked="0"/>
    </xf>
    <xf numFmtId="167" fontId="22" fillId="14" borderId="11" xfId="3" applyNumberFormat="1" applyFont="1" applyFill="1" applyBorder="1" applyAlignment="1" applyProtection="1">
      <alignment horizontal="center" vertical="center" wrapText="1"/>
      <protection locked="0"/>
    </xf>
    <xf numFmtId="164" fontId="22" fillId="14" borderId="2" xfId="2" applyNumberFormat="1" applyFont="1" applyFill="1" applyBorder="1" applyAlignment="1" applyProtection="1">
      <alignment horizontal="center" vertical="center" wrapText="1"/>
      <protection locked="0"/>
    </xf>
    <xf numFmtId="164" fontId="11" fillId="14" borderId="4" xfId="2" applyNumberFormat="1" applyFill="1" applyBorder="1" applyAlignment="1" applyProtection="1">
      <alignment horizontal="center" vertical="center" wrapText="1"/>
      <protection locked="0"/>
    </xf>
    <xf numFmtId="164" fontId="11" fillId="14" borderId="3" xfId="2" applyNumberFormat="1" applyFill="1" applyBorder="1" applyAlignment="1" applyProtection="1">
      <alignment horizontal="center" vertical="center" wrapText="1"/>
      <protection locked="0"/>
    </xf>
    <xf numFmtId="5" fontId="22" fillId="3" borderId="5" xfId="2" applyNumberFormat="1" applyFont="1" applyFill="1" applyBorder="1" applyAlignment="1">
      <alignment wrapText="1"/>
    </xf>
    <xf numFmtId="0" fontId="11" fillId="0" borderId="0" xfId="2" applyAlignment="1">
      <alignment wrapText="1"/>
    </xf>
    <xf numFmtId="0" fontId="11" fillId="0" borderId="17" xfId="2" applyBorder="1" applyAlignment="1">
      <alignment wrapText="1"/>
    </xf>
    <xf numFmtId="167" fontId="22" fillId="14" borderId="2" xfId="3" applyNumberFormat="1" applyFont="1" applyFill="1" applyBorder="1" applyAlignment="1" applyProtection="1">
      <alignment horizontal="center" vertical="center" wrapText="1"/>
      <protection locked="0"/>
    </xf>
    <xf numFmtId="167" fontId="22" fillId="14" borderId="4" xfId="3" applyNumberFormat="1" applyFont="1" applyFill="1" applyBorder="1" applyAlignment="1" applyProtection="1">
      <alignment horizontal="center" vertical="center" wrapText="1"/>
      <protection locked="0"/>
    </xf>
    <xf numFmtId="167" fontId="22" fillId="14" borderId="3" xfId="3" applyNumberFormat="1" applyFont="1" applyFill="1" applyBorder="1" applyAlignment="1" applyProtection="1">
      <alignment horizontal="center" vertical="center" wrapText="1"/>
      <protection locked="0"/>
    </xf>
    <xf numFmtId="0" fontId="13" fillId="18" borderId="6" xfId="2" applyFont="1" applyFill="1" applyBorder="1" applyAlignment="1">
      <alignment horizontal="center" wrapText="1"/>
    </xf>
    <xf numFmtId="0" fontId="14" fillId="18" borderId="7" xfId="2" applyFont="1" applyFill="1" applyBorder="1" applyAlignment="1">
      <alignment horizontal="center" wrapText="1"/>
    </xf>
    <xf numFmtId="0" fontId="14" fillId="18" borderId="8" xfId="2" applyFont="1" applyFill="1" applyBorder="1" applyAlignment="1">
      <alignment horizontal="center" wrapText="1"/>
    </xf>
    <xf numFmtId="0" fontId="14" fillId="18" borderId="5" xfId="2" applyFont="1" applyFill="1" applyBorder="1" applyAlignment="1">
      <alignment horizontal="center" wrapText="1"/>
    </xf>
    <xf numFmtId="0" fontId="14" fillId="18" borderId="0" xfId="2" applyFont="1" applyFill="1" applyAlignment="1">
      <alignment horizontal="center" wrapText="1"/>
    </xf>
    <xf numFmtId="0" fontId="14" fillId="18" borderId="17" xfId="2" applyFont="1" applyFill="1" applyBorder="1" applyAlignment="1">
      <alignment horizontal="center" wrapText="1"/>
    </xf>
    <xf numFmtId="0" fontId="15" fillId="18" borderId="9" xfId="2" applyFont="1" applyFill="1" applyBorder="1" applyAlignment="1">
      <alignment horizontal="center" vertical="top" wrapText="1"/>
    </xf>
    <xf numFmtId="0" fontId="16" fillId="18" borderId="10" xfId="2" applyFont="1" applyFill="1" applyBorder="1" applyAlignment="1">
      <alignment horizontal="center" vertical="top" wrapText="1"/>
    </xf>
    <xf numFmtId="0" fontId="16" fillId="18" borderId="11" xfId="2" applyFont="1" applyFill="1" applyBorder="1" applyAlignment="1">
      <alignment horizontal="center" vertical="top" wrapText="1"/>
    </xf>
    <xf numFmtId="49" fontId="22" fillId="14" borderId="2" xfId="2" applyNumberFormat="1" applyFont="1" applyFill="1" applyBorder="1" applyAlignment="1">
      <alignment horizontal="center" vertical="center" wrapText="1"/>
    </xf>
    <xf numFmtId="49" fontId="11" fillId="14" borderId="3" xfId="2" applyNumberFormat="1" applyFill="1" applyBorder="1" applyAlignment="1">
      <alignment horizontal="center" vertical="center" wrapText="1"/>
    </xf>
    <xf numFmtId="0" fontId="22" fillId="3" borderId="0" xfId="2" applyFont="1" applyFill="1" applyAlignment="1">
      <alignment horizontal="center" vertical="center"/>
    </xf>
    <xf numFmtId="0" fontId="11" fillId="0" borderId="0" xfId="2" applyAlignment="1">
      <alignment horizontal="center" vertical="center"/>
    </xf>
    <xf numFmtId="0" fontId="11" fillId="14" borderId="2" xfId="2" applyFill="1" applyBorder="1" applyAlignment="1" applyProtection="1">
      <alignment horizontal="center" vertical="center" wrapText="1"/>
      <protection locked="0"/>
    </xf>
    <xf numFmtId="0" fontId="11" fillId="14" borderId="4" xfId="2" applyFill="1" applyBorder="1" applyAlignment="1" applyProtection="1">
      <alignment horizontal="center" vertical="center" wrapText="1"/>
      <protection locked="0"/>
    </xf>
    <xf numFmtId="0" fontId="11" fillId="14" borderId="3" xfId="2" applyFill="1" applyBorder="1" applyAlignment="1" applyProtection="1">
      <alignment horizontal="center" vertical="center" wrapText="1"/>
      <protection locked="0"/>
    </xf>
    <xf numFmtId="10" fontId="22" fillId="12" borderId="2" xfId="2" applyNumberFormat="1" applyFont="1" applyFill="1" applyBorder="1" applyAlignment="1">
      <alignment horizontal="center" vertical="center" wrapText="1"/>
    </xf>
    <xf numFmtId="0" fontId="11" fillId="12" borderId="3" xfId="2" applyFill="1" applyBorder="1" applyAlignment="1">
      <alignment horizontal="center" vertical="center" wrapText="1"/>
    </xf>
    <xf numFmtId="39" fontId="22" fillId="3" borderId="5" xfId="2" applyNumberFormat="1" applyFont="1" applyFill="1" applyBorder="1" applyAlignment="1">
      <alignment wrapText="1"/>
    </xf>
    <xf numFmtId="4" fontId="23" fillId="12" borderId="2" xfId="3" applyNumberFormat="1" applyFont="1" applyFill="1" applyBorder="1" applyAlignment="1" applyProtection="1">
      <alignment horizontal="center" vertical="center" wrapText="1"/>
    </xf>
    <xf numFmtId="4" fontId="23" fillId="12" borderId="4" xfId="3" applyNumberFormat="1" applyFont="1" applyFill="1" applyBorder="1" applyAlignment="1" applyProtection="1">
      <alignment horizontal="center" vertical="center" wrapText="1"/>
    </xf>
    <xf numFmtId="4" fontId="23" fillId="12" borderId="3" xfId="3" applyNumberFormat="1" applyFont="1" applyFill="1" applyBorder="1" applyAlignment="1" applyProtection="1">
      <alignment horizontal="center" vertical="center" wrapText="1"/>
    </xf>
    <xf numFmtId="0" fontId="24" fillId="19" borderId="5" xfId="2" applyFont="1" applyFill="1" applyBorder="1" applyAlignment="1">
      <alignment horizontal="center"/>
    </xf>
    <xf numFmtId="0" fontId="11" fillId="0" borderId="0" xfId="2" applyAlignment="1">
      <alignment horizontal="center"/>
    </xf>
    <xf numFmtId="0" fontId="11" fillId="0" borderId="17" xfId="2" applyBorder="1" applyAlignment="1">
      <alignment horizontal="center"/>
    </xf>
    <xf numFmtId="0" fontId="22" fillId="9" borderId="2" xfId="3" applyNumberFormat="1" applyFont="1" applyFill="1" applyBorder="1" applyAlignment="1" applyProtection="1">
      <alignment horizontal="center" vertical="center" wrapText="1"/>
      <protection locked="0"/>
    </xf>
    <xf numFmtId="0" fontId="22" fillId="9" borderId="4" xfId="3" applyNumberFormat="1" applyFont="1" applyFill="1" applyBorder="1" applyAlignment="1" applyProtection="1">
      <alignment horizontal="center" vertical="center" wrapText="1"/>
      <protection locked="0"/>
    </xf>
    <xf numFmtId="0" fontId="22" fillId="9" borderId="3" xfId="3" applyNumberFormat="1" applyFont="1" applyFill="1" applyBorder="1" applyAlignment="1" applyProtection="1">
      <alignment horizontal="center" vertical="center" wrapText="1"/>
      <protection locked="0"/>
    </xf>
  </cellXfs>
  <cellStyles count="6">
    <cellStyle name="Comma 2" xfId="5" xr:uid="{CA7B98CD-FD7E-49D8-8568-65DEF477B5C5}"/>
    <cellStyle name="Currency 2" xfId="3" xr:uid="{FB9EDEA0-E9C8-4CAD-A952-BC8AB594A4B3}"/>
    <cellStyle name="Hyperlink" xfId="1" builtinId="8"/>
    <cellStyle name="Normal" xfId="0" builtinId="0"/>
    <cellStyle name="Normal 3" xfId="2" xr:uid="{BD0B65DE-40DE-4570-A832-B61C85BE582C}"/>
    <cellStyle name="Percent 2" xfId="4" xr:uid="{E063DA6C-D45F-42EA-A940-61B4298C66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3.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4.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5.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6.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7.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_rels/drawing8.xml.rels><?xml version="1.0" encoding="UTF-8" standalone="yes"?>
<Relationships xmlns="http://schemas.openxmlformats.org/package/2006/relationships"><Relationship Id="rId1" Type="http://schemas.openxmlformats.org/officeDocument/2006/relationships/hyperlink" Target="#'India Income Worksheet'!A1"/></Relationships>
</file>

<file path=xl/drawings/drawing1.xml><?xml version="1.0" encoding="utf-8"?>
<xdr:wsDr xmlns:xdr="http://schemas.openxmlformats.org/drawingml/2006/spreadsheetDrawing" xmlns:a="http://schemas.openxmlformats.org/drawingml/2006/main">
  <xdr:twoCellAnchor>
    <xdr:from>
      <xdr:col>14</xdr:col>
      <xdr:colOff>342900</xdr:colOff>
      <xdr:row>4</xdr:row>
      <xdr:rowOff>47625</xdr:rowOff>
    </xdr:from>
    <xdr:to>
      <xdr:col>20</xdr:col>
      <xdr:colOff>38100</xdr:colOff>
      <xdr:row>10</xdr:row>
      <xdr:rowOff>142875</xdr:rowOff>
    </xdr:to>
    <xdr:sp macro="" textlink="">
      <xdr:nvSpPr>
        <xdr:cNvPr id="2" name="Rectangle: Rounded Corners 1">
          <a:extLst>
            <a:ext uri="{FF2B5EF4-FFF2-40B4-BE49-F238E27FC236}">
              <a16:creationId xmlns:a16="http://schemas.microsoft.com/office/drawing/2014/main" id="{86BDD3A2-34E1-499E-8A8D-D91CBFEBFC33}"/>
            </a:ext>
          </a:extLst>
        </xdr:cNvPr>
        <xdr:cNvSpPr/>
      </xdr:nvSpPr>
      <xdr:spPr>
        <a:xfrm>
          <a:off x="14506575" y="1123950"/>
          <a:ext cx="3352800" cy="1524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mn-lt"/>
              <a:ea typeface="+mn-ea"/>
              <a:cs typeface="+mn-cs"/>
            </a:rPr>
            <a:t>The information provided here is just an example, and the exchange rate used is from the source listed below. It is recommended to use the actual exchange rate at the time of your transfer. If this information is not available, use the source below to calculate your cost/basis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6</xdr:row>
      <xdr:rowOff>0</xdr:rowOff>
    </xdr:from>
    <xdr:to>
      <xdr:col>13</xdr:col>
      <xdr:colOff>200025</xdr:colOff>
      <xdr:row>8</xdr:row>
      <xdr:rowOff>180975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35FF9543-6160-4DE0-8C8E-842181AF3B44}"/>
            </a:ext>
          </a:extLst>
        </xdr:cNvPr>
        <xdr:cNvSpPr/>
      </xdr:nvSpPr>
      <xdr:spPr>
        <a:xfrm>
          <a:off x="7839075" y="1143000"/>
          <a:ext cx="2028825"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Please Click</a:t>
          </a:r>
          <a:r>
            <a:rPr lang="en-US" sz="1100" baseline="0">
              <a:solidFill>
                <a:schemeClr val="lt1"/>
              </a:solidFill>
              <a:effectLst/>
              <a:latin typeface="+mn-lt"/>
              <a:ea typeface="+mn-ea"/>
              <a:cs typeface="+mn-cs"/>
            </a:rPr>
            <a:t> here to go back to the Main Page</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7</xdr:row>
      <xdr:rowOff>28575</xdr:rowOff>
    </xdr:from>
    <xdr:to>
      <xdr:col>10</xdr:col>
      <xdr:colOff>276225</xdr:colOff>
      <xdr:row>11</xdr:row>
      <xdr:rowOff>9525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ABEE471-C3C6-D850-20C4-32BC5811DD8D}"/>
            </a:ext>
          </a:extLst>
        </xdr:cNvPr>
        <xdr:cNvSpPr/>
      </xdr:nvSpPr>
      <xdr:spPr>
        <a:xfrm>
          <a:off x="7896225" y="1362075"/>
          <a:ext cx="2047875" cy="7429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Please Click here to go back to the Main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342900</xdr:colOff>
      <xdr:row>4</xdr:row>
      <xdr:rowOff>47625</xdr:rowOff>
    </xdr:from>
    <xdr:to>
      <xdr:col>20</xdr:col>
      <xdr:colOff>38100</xdr:colOff>
      <xdr:row>10</xdr:row>
      <xdr:rowOff>142875</xdr:rowOff>
    </xdr:to>
    <xdr:sp macro="" textlink="">
      <xdr:nvSpPr>
        <xdr:cNvPr id="3" name="Rectangle: Rounded Corners 2">
          <a:extLst>
            <a:ext uri="{FF2B5EF4-FFF2-40B4-BE49-F238E27FC236}">
              <a16:creationId xmlns:a16="http://schemas.microsoft.com/office/drawing/2014/main" id="{DB3D7D4D-AFDD-45E5-BE85-21C161CDFA16}"/>
            </a:ext>
          </a:extLst>
        </xdr:cNvPr>
        <xdr:cNvSpPr/>
      </xdr:nvSpPr>
      <xdr:spPr>
        <a:xfrm>
          <a:off x="7753350" y="1114425"/>
          <a:ext cx="3352800" cy="1524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mn-lt"/>
              <a:ea typeface="+mn-ea"/>
              <a:cs typeface="+mn-cs"/>
            </a:rPr>
            <a:t>The information provided here is just an example, and the exchange rate used is from the source listed below. It is recommended to use the actual exchange rate at the time of your transfer. If this information is not available, use the source below to calculate your cost/basis</a:t>
          </a:r>
          <a:endParaRPr lang="en-US" sz="1100"/>
        </a:p>
      </xdr:txBody>
    </xdr:sp>
    <xdr:clientData/>
  </xdr:twoCellAnchor>
  <xdr:twoCellAnchor>
    <xdr:from>
      <xdr:col>0</xdr:col>
      <xdr:colOff>2371725</xdr:colOff>
      <xdr:row>21</xdr:row>
      <xdr:rowOff>1</xdr:rowOff>
    </xdr:from>
    <xdr:to>
      <xdr:col>3</xdr:col>
      <xdr:colOff>66675</xdr:colOff>
      <xdr:row>24</xdr:row>
      <xdr:rowOff>142876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48ED96B-CF19-172A-B3D8-BC4FDF8B5DA6}"/>
            </a:ext>
          </a:extLst>
        </xdr:cNvPr>
        <xdr:cNvSpPr/>
      </xdr:nvSpPr>
      <xdr:spPr>
        <a:xfrm>
          <a:off x="2371725" y="5124451"/>
          <a:ext cx="2209800" cy="8572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Please Click here to go back to the Main Page</a:t>
          </a:r>
          <a:endParaRPr lang="en-US">
            <a:effectLst/>
          </a:endParaRPr>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342900</xdr:colOff>
      <xdr:row>4</xdr:row>
      <xdr:rowOff>47625</xdr:rowOff>
    </xdr:from>
    <xdr:to>
      <xdr:col>20</xdr:col>
      <xdr:colOff>38100</xdr:colOff>
      <xdr:row>10</xdr:row>
      <xdr:rowOff>142875</xdr:rowOff>
    </xdr:to>
    <xdr:sp macro="" textlink="">
      <xdr:nvSpPr>
        <xdr:cNvPr id="2" name="Rectangle: Rounded Corners 1">
          <a:extLst>
            <a:ext uri="{FF2B5EF4-FFF2-40B4-BE49-F238E27FC236}">
              <a16:creationId xmlns:a16="http://schemas.microsoft.com/office/drawing/2014/main" id="{F0AFC344-5F93-4C62-ACB2-BEE7978FDB79}"/>
            </a:ext>
          </a:extLst>
        </xdr:cNvPr>
        <xdr:cNvSpPr/>
      </xdr:nvSpPr>
      <xdr:spPr>
        <a:xfrm>
          <a:off x="14135100" y="1123950"/>
          <a:ext cx="3352800" cy="1524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mn-lt"/>
              <a:ea typeface="+mn-ea"/>
              <a:cs typeface="+mn-cs"/>
            </a:rPr>
            <a:t>The information provided here is just an example, and the exchange rate used is from the source listed below. It is recommended to use the actual exchange rate at the time of your transfer. If this information is not available, use the source below to calculate your cost/basis</a:t>
          </a:r>
          <a:endParaRPr lang="en-US" sz="1100"/>
        </a:p>
      </xdr:txBody>
    </xdr:sp>
    <xdr:clientData/>
  </xdr:twoCellAnchor>
  <xdr:twoCellAnchor>
    <xdr:from>
      <xdr:col>0</xdr:col>
      <xdr:colOff>2790825</xdr:colOff>
      <xdr:row>21</xdr:row>
      <xdr:rowOff>219075</xdr:rowOff>
    </xdr:from>
    <xdr:to>
      <xdr:col>3</xdr:col>
      <xdr:colOff>85725</xdr:colOff>
      <xdr:row>26</xdr:row>
      <xdr:rowOff>180975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C21CB8C1-889E-9EE7-5B3B-8DF5902ABD28}"/>
            </a:ext>
          </a:extLst>
        </xdr:cNvPr>
        <xdr:cNvSpPr/>
      </xdr:nvSpPr>
      <xdr:spPr>
        <a:xfrm>
          <a:off x="2790825" y="5343525"/>
          <a:ext cx="1809750" cy="9144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Please Click here to go back to the Main Page</a:t>
          </a:r>
          <a:endParaRPr lang="en-US">
            <a:effectLst/>
          </a:endParaRPr>
        </a:p>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342900</xdr:colOff>
      <xdr:row>4</xdr:row>
      <xdr:rowOff>47625</xdr:rowOff>
    </xdr:from>
    <xdr:to>
      <xdr:col>20</xdr:col>
      <xdr:colOff>38100</xdr:colOff>
      <xdr:row>10</xdr:row>
      <xdr:rowOff>142875</xdr:rowOff>
    </xdr:to>
    <xdr:sp macro="" textlink="">
      <xdr:nvSpPr>
        <xdr:cNvPr id="2" name="Rectangle: Rounded Corners 1">
          <a:extLst>
            <a:ext uri="{FF2B5EF4-FFF2-40B4-BE49-F238E27FC236}">
              <a16:creationId xmlns:a16="http://schemas.microsoft.com/office/drawing/2014/main" id="{D268E5C6-6480-4C59-8F3A-586623BAF4B7}"/>
            </a:ext>
          </a:extLst>
        </xdr:cNvPr>
        <xdr:cNvSpPr/>
      </xdr:nvSpPr>
      <xdr:spPr>
        <a:xfrm>
          <a:off x="14506575" y="1123950"/>
          <a:ext cx="3352800" cy="1524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mn-lt"/>
              <a:ea typeface="+mn-ea"/>
              <a:cs typeface="+mn-cs"/>
            </a:rPr>
            <a:t>The information provided here is just an example, and the exchange rate used is from the source listed below. It is recommended to use the actual exchange rate at the time of your transfer. If this information is not available, use the source below to calculate your cost/basis</a:t>
          </a:r>
          <a:endParaRPr lang="en-US" sz="1100"/>
        </a:p>
      </xdr:txBody>
    </xdr:sp>
    <xdr:clientData/>
  </xdr:twoCellAnchor>
  <xdr:twoCellAnchor>
    <xdr:from>
      <xdr:col>1</xdr:col>
      <xdr:colOff>0</xdr:colOff>
      <xdr:row>29</xdr:row>
      <xdr:rowOff>0</xdr:rowOff>
    </xdr:from>
    <xdr:to>
      <xdr:col>4</xdr:col>
      <xdr:colOff>390525</xdr:colOff>
      <xdr:row>31</xdr:row>
      <xdr:rowOff>180975</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A164B059-25C9-4BC7-952C-42DA7EEB259C}"/>
            </a:ext>
          </a:extLst>
        </xdr:cNvPr>
        <xdr:cNvSpPr/>
      </xdr:nvSpPr>
      <xdr:spPr>
        <a:xfrm>
          <a:off x="2924175" y="6743700"/>
          <a:ext cx="224790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Please Click here to go back to the Main Page</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342900</xdr:colOff>
      <xdr:row>4</xdr:row>
      <xdr:rowOff>47625</xdr:rowOff>
    </xdr:from>
    <xdr:to>
      <xdr:col>20</xdr:col>
      <xdr:colOff>38100</xdr:colOff>
      <xdr:row>10</xdr:row>
      <xdr:rowOff>142875</xdr:rowOff>
    </xdr:to>
    <xdr:sp macro="" textlink="">
      <xdr:nvSpPr>
        <xdr:cNvPr id="2" name="Rectangle: Rounded Corners 1">
          <a:extLst>
            <a:ext uri="{FF2B5EF4-FFF2-40B4-BE49-F238E27FC236}">
              <a16:creationId xmlns:a16="http://schemas.microsoft.com/office/drawing/2014/main" id="{B46FCDA7-4F9B-4737-BB5D-ED2D834A2D8C}"/>
            </a:ext>
          </a:extLst>
        </xdr:cNvPr>
        <xdr:cNvSpPr/>
      </xdr:nvSpPr>
      <xdr:spPr>
        <a:xfrm>
          <a:off x="14506575" y="1123950"/>
          <a:ext cx="3352800" cy="15240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0">
              <a:solidFill>
                <a:schemeClr val="lt1"/>
              </a:solidFill>
              <a:effectLst/>
              <a:latin typeface="+mn-lt"/>
              <a:ea typeface="+mn-ea"/>
              <a:cs typeface="+mn-cs"/>
            </a:rPr>
            <a:t>The information provided here is just an example, and the exchange rate used is from the source listed below. It is recommended to use the actual exchange rate at the time of your transfer. If this information is not available, use the source below to calculate your cost/basis</a:t>
          </a:r>
          <a:endParaRPr lang="en-US" sz="1100"/>
        </a:p>
      </xdr:txBody>
    </xdr:sp>
    <xdr:clientData/>
  </xdr:twoCellAnchor>
  <xdr:twoCellAnchor>
    <xdr:from>
      <xdr:col>1</xdr:col>
      <xdr:colOff>0</xdr:colOff>
      <xdr:row>29</xdr:row>
      <xdr:rowOff>0</xdr:rowOff>
    </xdr:from>
    <xdr:to>
      <xdr:col>4</xdr:col>
      <xdr:colOff>390525</xdr:colOff>
      <xdr:row>31</xdr:row>
      <xdr:rowOff>180975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E59D0DF6-C835-4B66-A079-DF4000F1B575}"/>
            </a:ext>
          </a:extLst>
        </xdr:cNvPr>
        <xdr:cNvSpPr/>
      </xdr:nvSpPr>
      <xdr:spPr>
        <a:xfrm>
          <a:off x="2924175" y="6743700"/>
          <a:ext cx="2247900"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Please Click here to go back to the Main Page</a:t>
          </a:r>
          <a:endParaRPr lang="en-U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76200</xdr:colOff>
      <xdr:row>7</xdr:row>
      <xdr:rowOff>85726</xdr:rowOff>
    </xdr:from>
    <xdr:to>
      <xdr:col>31</xdr:col>
      <xdr:colOff>209550</xdr:colOff>
      <xdr:row>10</xdr:row>
      <xdr:rowOff>66676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28FD77AD-F22C-436D-8C2E-9BDC88FCDB7B}"/>
            </a:ext>
          </a:extLst>
        </xdr:cNvPr>
        <xdr:cNvSpPr/>
      </xdr:nvSpPr>
      <xdr:spPr>
        <a:xfrm>
          <a:off x="8610600" y="1181101"/>
          <a:ext cx="2219325"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Please Click</a:t>
          </a:r>
          <a:r>
            <a:rPr lang="en-US" sz="1100" baseline="0"/>
            <a:t> here to go back to the Main Page</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s.gov/individuals/international-taxpayers/foreign-currency-and-currency-exchange-r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187C-B337-43B2-BC0F-FEF962E86F24}">
  <dimension ref="A1:GF214"/>
  <sheetViews>
    <sheetView workbookViewId="0">
      <selection activeCell="H28" sqref="H28:I28"/>
    </sheetView>
  </sheetViews>
  <sheetFormatPr defaultRowHeight="15" x14ac:dyDescent="0.25"/>
  <cols>
    <col min="1" max="1" width="43.85546875" customWidth="1"/>
    <col min="2" max="2" width="15.7109375" customWidth="1"/>
    <col min="3" max="3" width="8.140625" customWidth="1"/>
    <col min="4" max="4" width="4" customWidth="1"/>
    <col min="5" max="5" width="14.7109375" customWidth="1"/>
    <col min="6" max="6" width="13.7109375" customWidth="1"/>
    <col min="7" max="7" width="9.140625" style="2"/>
    <col min="8" max="8" width="10.28515625" style="2" customWidth="1"/>
    <col min="9" max="9" width="17.5703125" style="2" customWidth="1"/>
    <col min="10" max="10" width="27.140625" style="2" customWidth="1"/>
    <col min="11" max="11" width="20.7109375" style="2" customWidth="1"/>
    <col min="12" max="188" width="9.140625" style="2"/>
  </cols>
  <sheetData>
    <row r="1" spans="1:27" s="2" customFormat="1" ht="32.25" customHeight="1" x14ac:dyDescent="0.25">
      <c r="A1" s="135" t="s">
        <v>37</v>
      </c>
      <c r="B1" s="169"/>
      <c r="C1" s="170"/>
      <c r="D1" s="170"/>
      <c r="E1" s="170"/>
      <c r="F1" s="171"/>
      <c r="H1" s="4" t="s">
        <v>0</v>
      </c>
      <c r="I1" s="4" t="s">
        <v>18</v>
      </c>
      <c r="J1" s="4" t="s">
        <v>3</v>
      </c>
      <c r="K1" s="4" t="s">
        <v>1</v>
      </c>
    </row>
    <row r="2" spans="1:27" s="2" customFormat="1" x14ac:dyDescent="0.25">
      <c r="A2" s="20" t="s">
        <v>91</v>
      </c>
      <c r="B2" s="172" t="s">
        <v>9</v>
      </c>
      <c r="C2" s="173"/>
      <c r="D2" s="174"/>
      <c r="E2" s="175">
        <v>0</v>
      </c>
      <c r="F2" s="176"/>
      <c r="H2" s="1"/>
      <c r="I2" s="1"/>
      <c r="J2"/>
      <c r="K2"/>
    </row>
    <row r="3" spans="1:27" s="2" customFormat="1" ht="18.75" x14ac:dyDescent="0.3">
      <c r="A3" s="19" t="s">
        <v>13</v>
      </c>
      <c r="B3" s="21"/>
      <c r="C3" s="21"/>
      <c r="D3" s="21"/>
      <c r="E3" s="22"/>
      <c r="F3" s="22"/>
      <c r="H3" s="8">
        <v>2000</v>
      </c>
      <c r="I3" s="54">
        <v>44.94</v>
      </c>
      <c r="J3" s="37"/>
      <c r="K3" s="9">
        <f>J3/I3</f>
        <v>0</v>
      </c>
      <c r="L3" s="3"/>
      <c r="M3" s="3"/>
      <c r="N3" s="3"/>
      <c r="O3" s="3"/>
      <c r="P3" s="3"/>
      <c r="Q3" s="3"/>
      <c r="R3" s="3"/>
      <c r="S3" s="3"/>
      <c r="T3" s="3"/>
      <c r="U3" s="3"/>
      <c r="V3" s="3"/>
      <c r="W3" s="3"/>
      <c r="X3" s="3"/>
      <c r="Y3" s="3"/>
      <c r="Z3" s="3"/>
      <c r="AA3" s="3"/>
    </row>
    <row r="4" spans="1:27" s="2" customFormat="1" ht="18.75" x14ac:dyDescent="0.3">
      <c r="A4" s="178" t="s">
        <v>31</v>
      </c>
      <c r="B4" s="178"/>
      <c r="C4" s="178"/>
      <c r="D4" s="178"/>
      <c r="E4" s="178"/>
      <c r="F4" s="178"/>
      <c r="H4" s="8">
        <v>2001</v>
      </c>
      <c r="I4" s="54">
        <v>47.19</v>
      </c>
      <c r="J4" s="37"/>
      <c r="K4" s="9">
        <f t="shared" ref="K4:K27" si="0">J4/I4</f>
        <v>0</v>
      </c>
      <c r="L4" s="3"/>
      <c r="M4" s="3"/>
      <c r="N4" s="3"/>
      <c r="O4" s="3"/>
      <c r="P4" s="3"/>
      <c r="Q4" s="3"/>
      <c r="R4" s="3"/>
      <c r="S4" s="3"/>
      <c r="T4" s="3"/>
      <c r="U4" s="3"/>
      <c r="V4" s="3"/>
      <c r="W4" s="3"/>
      <c r="X4" s="3"/>
      <c r="Y4" s="3"/>
      <c r="Z4" s="3"/>
      <c r="AA4" s="3"/>
    </row>
    <row r="5" spans="1:27" s="2" customFormat="1" ht="18.75" x14ac:dyDescent="0.3">
      <c r="A5" s="46"/>
      <c r="B5" s="177"/>
      <c r="C5" s="177"/>
      <c r="D5" s="177"/>
      <c r="E5" s="177"/>
      <c r="F5" s="177"/>
      <c r="H5" s="8">
        <v>2002</v>
      </c>
      <c r="I5" s="54">
        <v>48.61</v>
      </c>
      <c r="J5" s="37"/>
      <c r="K5" s="9">
        <f t="shared" si="0"/>
        <v>0</v>
      </c>
      <c r="L5" s="3"/>
      <c r="M5" s="3"/>
      <c r="N5" s="3"/>
      <c r="O5" s="3"/>
      <c r="P5" s="3"/>
      <c r="Q5" s="3"/>
      <c r="R5" s="3"/>
      <c r="S5" s="3"/>
      <c r="T5" s="3"/>
      <c r="U5" s="3"/>
      <c r="V5" s="3"/>
      <c r="W5" s="3"/>
      <c r="X5" s="3"/>
      <c r="Y5" s="3"/>
      <c r="Z5" s="3"/>
      <c r="AA5" s="3"/>
    </row>
    <row r="6" spans="1:27" s="2" customFormat="1" ht="18.75" x14ac:dyDescent="0.3">
      <c r="A6" s="50" t="s">
        <v>32</v>
      </c>
      <c r="B6" s="153" t="s">
        <v>33</v>
      </c>
      <c r="C6" s="154"/>
      <c r="D6" s="155"/>
      <c r="E6" s="156"/>
      <c r="F6" s="56">
        <f>'India Interest'!F28</f>
        <v>0</v>
      </c>
      <c r="H6" s="8">
        <v>2003</v>
      </c>
      <c r="I6" s="54">
        <v>46.58</v>
      </c>
      <c r="J6" s="37"/>
      <c r="K6" s="9">
        <f t="shared" si="0"/>
        <v>0</v>
      </c>
      <c r="L6" s="3"/>
      <c r="M6" s="3"/>
      <c r="N6" s="3"/>
      <c r="O6" s="3"/>
      <c r="P6" s="3"/>
      <c r="Q6" s="3"/>
      <c r="R6" s="3"/>
      <c r="S6" s="3"/>
      <c r="T6" s="3"/>
      <c r="U6" s="3"/>
      <c r="V6" s="3"/>
      <c r="W6" s="3"/>
      <c r="X6" s="3"/>
      <c r="Y6" s="3"/>
      <c r="Z6" s="3"/>
      <c r="AA6" s="3"/>
    </row>
    <row r="7" spans="1:27" s="2" customFormat="1" ht="18.75" x14ac:dyDescent="0.3">
      <c r="A7" s="21"/>
      <c r="B7" s="179"/>
      <c r="C7" s="179"/>
      <c r="D7" s="179"/>
      <c r="E7" s="179"/>
      <c r="F7" s="179"/>
      <c r="H7" s="8">
        <v>2004</v>
      </c>
      <c r="I7" s="54">
        <v>45.32</v>
      </c>
      <c r="J7" s="37"/>
      <c r="K7" s="9">
        <f t="shared" si="0"/>
        <v>0</v>
      </c>
      <c r="L7" s="3"/>
      <c r="M7" s="3"/>
      <c r="N7" s="3"/>
      <c r="O7" s="3"/>
      <c r="P7" s="3"/>
      <c r="Q7" s="3"/>
      <c r="R7" s="3"/>
      <c r="S7" s="3"/>
      <c r="T7" s="3"/>
      <c r="U7" s="3"/>
      <c r="V7" s="3"/>
      <c r="W7" s="3"/>
      <c r="X7" s="3"/>
      <c r="Y7" s="3"/>
      <c r="Z7" s="3"/>
      <c r="AA7" s="3"/>
    </row>
    <row r="8" spans="1:27" s="2" customFormat="1" ht="18.75" x14ac:dyDescent="0.3">
      <c r="A8" s="50" t="s">
        <v>34</v>
      </c>
      <c r="B8" s="153" t="s">
        <v>33</v>
      </c>
      <c r="C8" s="154"/>
      <c r="D8" s="155"/>
      <c r="E8" s="156"/>
      <c r="F8" s="57">
        <f>'India Dividend'!C28</f>
        <v>0</v>
      </c>
      <c r="H8" s="8">
        <v>2005</v>
      </c>
      <c r="I8" s="54">
        <v>44.1</v>
      </c>
      <c r="J8" s="37"/>
      <c r="K8" s="9">
        <f t="shared" si="0"/>
        <v>0</v>
      </c>
      <c r="L8" s="3"/>
      <c r="M8" s="3"/>
      <c r="N8" s="3"/>
      <c r="O8" s="3"/>
      <c r="P8" s="3"/>
      <c r="Q8" s="3"/>
      <c r="R8" s="3"/>
      <c r="S8" s="3"/>
      <c r="T8" s="3"/>
      <c r="U8" s="3"/>
      <c r="V8" s="3"/>
      <c r="W8" s="3"/>
      <c r="X8" s="3"/>
      <c r="Y8" s="3"/>
      <c r="Z8" s="3"/>
      <c r="AA8" s="3"/>
    </row>
    <row r="9" spans="1:27" s="2" customFormat="1" ht="18.75" x14ac:dyDescent="0.3">
      <c r="A9" s="21"/>
      <c r="B9" s="47"/>
      <c r="C9" s="47"/>
      <c r="D9" s="47"/>
      <c r="E9" s="47"/>
      <c r="F9" s="47"/>
      <c r="H9" s="8">
        <v>2006</v>
      </c>
      <c r="I9" s="54">
        <v>45.31</v>
      </c>
      <c r="J9" s="37"/>
      <c r="K9" s="9">
        <f t="shared" si="0"/>
        <v>0</v>
      </c>
      <c r="L9" s="3"/>
      <c r="M9" s="3"/>
      <c r="N9" s="3"/>
      <c r="O9" s="3"/>
      <c r="P9" s="3"/>
      <c r="Q9" s="3"/>
      <c r="R9" s="3"/>
      <c r="S9" s="3"/>
      <c r="T9" s="3"/>
      <c r="U9" s="3"/>
      <c r="V9" s="3"/>
      <c r="W9" s="3"/>
      <c r="X9" s="3"/>
      <c r="Y9" s="3"/>
      <c r="Z9" s="3"/>
      <c r="AA9" s="3"/>
    </row>
    <row r="10" spans="1:27" s="2" customFormat="1" ht="18.75" x14ac:dyDescent="0.3">
      <c r="A10" s="50" t="s">
        <v>35</v>
      </c>
      <c r="B10" s="153" t="s">
        <v>33</v>
      </c>
      <c r="C10" s="154"/>
      <c r="D10" s="155"/>
      <c r="E10" s="156"/>
      <c r="F10" s="57" cm="1">
        <f t="array" ref="F10:G10">'India Capital Gain'!E16:F16</f>
        <v>0</v>
      </c>
      <c r="G10" s="59">
        <v>0</v>
      </c>
      <c r="H10" s="8">
        <v>2007</v>
      </c>
      <c r="I10" s="54">
        <v>41.35</v>
      </c>
      <c r="J10" s="37"/>
      <c r="K10" s="9">
        <f t="shared" si="0"/>
        <v>0</v>
      </c>
      <c r="L10" s="3"/>
      <c r="M10" s="3"/>
      <c r="N10" s="3"/>
      <c r="O10" s="3"/>
      <c r="P10" s="3"/>
      <c r="Q10" s="3"/>
      <c r="R10" s="3"/>
      <c r="S10" s="3"/>
      <c r="T10" s="3"/>
      <c r="U10" s="3"/>
      <c r="V10" s="3"/>
      <c r="W10" s="3"/>
      <c r="X10" s="3"/>
      <c r="Y10" s="3"/>
      <c r="Z10" s="3"/>
      <c r="AA10" s="3"/>
    </row>
    <row r="11" spans="1:27" s="2" customFormat="1" ht="18.75" x14ac:dyDescent="0.3">
      <c r="B11" s="48"/>
      <c r="C11" s="48"/>
      <c r="D11" s="51"/>
      <c r="E11" s="52"/>
      <c r="F11" s="47"/>
      <c r="G11" s="59"/>
      <c r="H11" s="8">
        <v>2008</v>
      </c>
      <c r="I11" s="54">
        <v>43.51</v>
      </c>
      <c r="J11" s="37"/>
      <c r="K11" s="9">
        <f t="shared" si="0"/>
        <v>0</v>
      </c>
      <c r="L11" s="3"/>
      <c r="M11" s="3"/>
      <c r="N11" s="3"/>
      <c r="O11" s="3"/>
      <c r="P11" s="3"/>
      <c r="Q11" s="3"/>
      <c r="R11" s="3"/>
      <c r="S11" s="3"/>
      <c r="T11" s="3"/>
      <c r="U11" s="3"/>
      <c r="V11" s="3"/>
      <c r="W11" s="3"/>
      <c r="X11" s="3"/>
      <c r="Y11" s="3"/>
      <c r="Z11" s="3"/>
      <c r="AA11" s="3"/>
    </row>
    <row r="12" spans="1:27" s="2" customFormat="1" ht="18.75" x14ac:dyDescent="0.3">
      <c r="A12" s="50" t="s">
        <v>36</v>
      </c>
      <c r="B12" s="153" t="s">
        <v>33</v>
      </c>
      <c r="C12" s="154"/>
      <c r="D12" s="155"/>
      <c r="E12" s="156"/>
      <c r="F12" s="57" cm="1">
        <f t="array" ref="F12:G12">'India LIC '!E16:F16</f>
        <v>0</v>
      </c>
      <c r="G12" s="59">
        <v>0</v>
      </c>
      <c r="H12" s="8">
        <v>2009</v>
      </c>
      <c r="I12" s="54">
        <v>48.41</v>
      </c>
      <c r="J12" s="37"/>
      <c r="K12" s="9">
        <f t="shared" si="0"/>
        <v>0</v>
      </c>
      <c r="L12" s="3"/>
      <c r="M12" s="3"/>
      <c r="N12" s="3"/>
      <c r="O12" s="3"/>
      <c r="P12" s="3"/>
      <c r="Q12" s="3"/>
      <c r="R12" s="3"/>
      <c r="S12" s="3"/>
      <c r="T12" s="3"/>
      <c r="U12" s="3"/>
      <c r="V12" s="3"/>
      <c r="W12" s="3"/>
      <c r="X12" s="3"/>
      <c r="Y12" s="3"/>
      <c r="Z12" s="3"/>
      <c r="AA12" s="3"/>
    </row>
    <row r="13" spans="1:27" s="2" customFormat="1" ht="18.75" customHeight="1" x14ac:dyDescent="0.3">
      <c r="B13" s="48"/>
      <c r="C13" s="48"/>
      <c r="D13" s="53"/>
      <c r="E13" s="52"/>
      <c r="F13" s="47"/>
      <c r="H13" s="8">
        <v>2010</v>
      </c>
      <c r="I13" s="54">
        <v>45.73</v>
      </c>
      <c r="J13" s="37"/>
      <c r="K13" s="9">
        <f t="shared" si="0"/>
        <v>0</v>
      </c>
      <c r="L13" s="3"/>
      <c r="M13" s="3"/>
      <c r="N13" s="3"/>
      <c r="O13" s="3"/>
      <c r="P13" s="11" t="s">
        <v>4</v>
      </c>
      <c r="Q13" s="3"/>
      <c r="R13" s="3"/>
      <c r="S13" s="3"/>
      <c r="T13" s="3"/>
      <c r="U13" s="3"/>
      <c r="V13" s="3"/>
      <c r="W13" s="3"/>
      <c r="X13" s="3"/>
      <c r="Y13" s="3"/>
      <c r="Z13" s="3"/>
      <c r="AA13" s="3"/>
    </row>
    <row r="14" spans="1:27" s="2" customFormat="1" ht="18.75" x14ac:dyDescent="0.3">
      <c r="A14" s="50" t="s">
        <v>89</v>
      </c>
      <c r="B14" s="153" t="s">
        <v>33</v>
      </c>
      <c r="C14" s="154"/>
      <c r="D14" s="155"/>
      <c r="E14" s="156"/>
      <c r="F14" s="57">
        <f>Employment!F31</f>
        <v>0</v>
      </c>
      <c r="H14" s="8">
        <v>2011</v>
      </c>
      <c r="I14" s="54">
        <v>46.67</v>
      </c>
      <c r="J14" s="37"/>
      <c r="K14" s="9">
        <f t="shared" si="0"/>
        <v>0</v>
      </c>
      <c r="L14" s="3"/>
      <c r="M14" s="3"/>
      <c r="N14" s="3"/>
      <c r="O14" s="3"/>
      <c r="P14" s="10" t="s">
        <v>5</v>
      </c>
      <c r="Q14" s="10"/>
      <c r="R14" s="10"/>
      <c r="S14" s="10"/>
      <c r="T14" s="10"/>
      <c r="U14" s="3"/>
      <c r="V14" s="3"/>
      <c r="W14" s="3"/>
      <c r="X14" s="3"/>
      <c r="Y14" s="3"/>
      <c r="Z14" s="3"/>
      <c r="AA14" s="3"/>
    </row>
    <row r="15" spans="1:27" s="2" customFormat="1" ht="18.75" x14ac:dyDescent="0.3">
      <c r="A15" s="30"/>
      <c r="B15" s="30"/>
      <c r="C15" s="30"/>
      <c r="H15" s="8">
        <v>2012</v>
      </c>
      <c r="I15" s="54">
        <v>53.44</v>
      </c>
      <c r="J15" s="37"/>
      <c r="K15" s="9">
        <f t="shared" si="0"/>
        <v>0</v>
      </c>
      <c r="L15" s="3"/>
      <c r="M15" s="3"/>
      <c r="N15" s="3"/>
      <c r="O15" s="3"/>
      <c r="Q15" s="3"/>
      <c r="R15" s="3"/>
      <c r="S15" s="3"/>
      <c r="T15" s="3"/>
      <c r="U15" s="3"/>
      <c r="V15" s="3"/>
      <c r="W15" s="3"/>
      <c r="X15" s="3"/>
      <c r="Y15" s="3"/>
      <c r="Z15" s="3"/>
      <c r="AA15" s="3"/>
    </row>
    <row r="16" spans="1:27" s="2" customFormat="1" ht="18.75" x14ac:dyDescent="0.3">
      <c r="A16" s="50" t="s">
        <v>88</v>
      </c>
      <c r="B16" s="153" t="s">
        <v>33</v>
      </c>
      <c r="C16" s="154"/>
      <c r="D16" s="155"/>
      <c r="E16" s="156"/>
      <c r="F16" s="57">
        <f>Pension!F31</f>
        <v>0</v>
      </c>
      <c r="H16" s="8">
        <v>2013</v>
      </c>
      <c r="I16" s="54">
        <v>61.43</v>
      </c>
      <c r="J16" s="37"/>
      <c r="K16" s="9">
        <f t="shared" si="0"/>
        <v>0</v>
      </c>
      <c r="L16" s="3"/>
      <c r="M16" s="3"/>
      <c r="N16" s="3"/>
      <c r="O16" s="3"/>
      <c r="P16" s="148" t="s">
        <v>6</v>
      </c>
      <c r="Q16" s="7"/>
      <c r="R16" s="7"/>
      <c r="S16" s="7"/>
      <c r="T16" s="7"/>
      <c r="U16" s="7"/>
      <c r="V16" s="7"/>
      <c r="W16" s="7"/>
      <c r="X16" s="7"/>
      <c r="Y16" s="7"/>
      <c r="Z16" s="7"/>
      <c r="AA16" s="3"/>
    </row>
    <row r="17" spans="1:27" s="2" customFormat="1" ht="18.75" x14ac:dyDescent="0.3">
      <c r="B17" s="26"/>
      <c r="C17" s="27"/>
      <c r="D17" s="27"/>
      <c r="E17" s="28"/>
      <c r="F17" s="27"/>
      <c r="H17" s="8">
        <v>2014</v>
      </c>
      <c r="I17" s="54">
        <v>60.79</v>
      </c>
      <c r="J17" s="37"/>
      <c r="K17" s="9">
        <f t="shared" si="0"/>
        <v>0</v>
      </c>
      <c r="L17" s="3"/>
      <c r="M17" s="3"/>
      <c r="N17" s="3"/>
      <c r="O17" s="3"/>
      <c r="P17" s="3"/>
      <c r="Q17" s="3"/>
      <c r="R17" s="3"/>
      <c r="S17" s="3"/>
      <c r="T17" s="3"/>
      <c r="U17" s="3"/>
      <c r="V17" s="3"/>
      <c r="W17" s="3"/>
      <c r="X17" s="3"/>
      <c r="Y17" s="3"/>
      <c r="Z17" s="3"/>
      <c r="AA17" s="3"/>
    </row>
    <row r="18" spans="1:27" s="2" customFormat="1" ht="18.75" customHeight="1" x14ac:dyDescent="0.3">
      <c r="A18" s="50" t="s">
        <v>79</v>
      </c>
      <c r="B18" s="153" t="s">
        <v>33</v>
      </c>
      <c r="C18" s="154"/>
      <c r="D18" s="155"/>
      <c r="E18" s="156"/>
      <c r="F18" s="57">
        <f>'Rental from India'!R35</f>
        <v>0</v>
      </c>
      <c r="H18" s="8">
        <v>2015</v>
      </c>
      <c r="I18" s="54">
        <v>63.43</v>
      </c>
      <c r="J18" s="37"/>
      <c r="K18" s="9">
        <f t="shared" si="0"/>
        <v>0</v>
      </c>
      <c r="L18" s="3"/>
      <c r="M18" s="3"/>
      <c r="N18" s="3"/>
      <c r="O18" s="3"/>
      <c r="P18" s="3"/>
      <c r="Q18" s="3"/>
      <c r="R18" s="3"/>
      <c r="S18" s="3"/>
      <c r="T18" s="3"/>
      <c r="U18" s="3"/>
      <c r="V18" s="3"/>
      <c r="W18" s="3"/>
      <c r="X18" s="3"/>
      <c r="Y18" s="3"/>
      <c r="Z18" s="3"/>
      <c r="AA18" s="3"/>
    </row>
    <row r="19" spans="1:27" s="2" customFormat="1" ht="18.75" x14ac:dyDescent="0.3">
      <c r="B19" s="168"/>
      <c r="C19" s="168"/>
      <c r="E19" s="49"/>
      <c r="F19" s="49"/>
      <c r="H19" s="8">
        <v>2016</v>
      </c>
      <c r="I19" s="54">
        <v>67.02</v>
      </c>
      <c r="J19" s="37"/>
      <c r="K19" s="9">
        <f t="shared" si="0"/>
        <v>0</v>
      </c>
      <c r="L19" s="3"/>
      <c r="M19" s="3"/>
      <c r="N19" s="3"/>
      <c r="O19" s="3"/>
      <c r="P19" s="3"/>
      <c r="Q19" s="3"/>
      <c r="R19" s="3"/>
      <c r="S19" s="3"/>
      <c r="T19" s="3"/>
      <c r="U19" s="3"/>
      <c r="V19" s="3"/>
      <c r="W19" s="3"/>
      <c r="X19" s="3"/>
      <c r="Y19" s="3"/>
      <c r="Z19" s="3"/>
      <c r="AA19" s="3"/>
    </row>
    <row r="20" spans="1:27" s="2" customFormat="1" ht="18.75" x14ac:dyDescent="0.3">
      <c r="B20" s="26"/>
      <c r="C20" s="27"/>
      <c r="D20" s="27"/>
      <c r="E20" s="28"/>
      <c r="F20" s="27"/>
      <c r="H20" s="5">
        <v>2017</v>
      </c>
      <c r="I20" s="55">
        <v>67.808999999999997</v>
      </c>
      <c r="J20" s="37"/>
      <c r="K20" s="6">
        <f t="shared" si="0"/>
        <v>0</v>
      </c>
      <c r="L20" s="3"/>
      <c r="M20" s="3"/>
      <c r="N20" s="3"/>
      <c r="O20" s="3"/>
      <c r="P20" s="3"/>
      <c r="Q20" s="3"/>
      <c r="R20" s="3"/>
      <c r="S20" s="3"/>
      <c r="T20" s="3"/>
      <c r="U20" s="3"/>
      <c r="V20" s="3"/>
      <c r="W20" s="3"/>
      <c r="X20" s="3"/>
      <c r="Y20" s="3"/>
      <c r="Z20" s="3"/>
      <c r="AA20" s="3"/>
    </row>
    <row r="21" spans="1:27" s="2" customFormat="1" ht="18.75" x14ac:dyDescent="0.3">
      <c r="B21" s="168" t="s">
        <v>13</v>
      </c>
      <c r="C21" s="168"/>
      <c r="D21" s="21"/>
      <c r="E21" s="49"/>
      <c r="F21" s="49"/>
      <c r="H21" s="5">
        <v>2018</v>
      </c>
      <c r="I21" s="55">
        <v>68.421999999999997</v>
      </c>
      <c r="J21" s="37"/>
      <c r="K21" s="6">
        <f t="shared" si="0"/>
        <v>0</v>
      </c>
      <c r="L21" s="3"/>
      <c r="M21" s="3"/>
      <c r="N21" s="3"/>
      <c r="O21" s="3"/>
      <c r="P21" s="3"/>
      <c r="Q21" s="3"/>
      <c r="R21" s="3"/>
      <c r="S21" s="3"/>
      <c r="T21" s="3"/>
      <c r="U21" s="3"/>
      <c r="V21" s="3"/>
      <c r="W21" s="3"/>
      <c r="X21" s="3"/>
      <c r="Y21" s="3"/>
      <c r="Z21" s="3"/>
      <c r="AA21" s="3"/>
    </row>
    <row r="22" spans="1:27" s="2" customFormat="1" ht="18.75" x14ac:dyDescent="0.3">
      <c r="B22" s="26"/>
      <c r="C22" s="27"/>
      <c r="D22" s="27"/>
      <c r="E22" s="28"/>
      <c r="F22" s="27"/>
      <c r="H22" s="5">
        <v>2019</v>
      </c>
      <c r="I22" s="55">
        <v>70.394000000000005</v>
      </c>
      <c r="J22" s="37"/>
      <c r="K22" s="6">
        <f t="shared" si="0"/>
        <v>0</v>
      </c>
      <c r="L22" s="3"/>
      <c r="M22" s="3"/>
      <c r="N22" s="3"/>
      <c r="O22" s="3"/>
      <c r="P22" s="3"/>
      <c r="Q22" s="3"/>
      <c r="R22" s="3"/>
      <c r="S22" s="3"/>
      <c r="T22" s="3"/>
      <c r="U22" s="3"/>
      <c r="V22" s="3"/>
      <c r="W22" s="3"/>
      <c r="X22" s="3"/>
      <c r="Y22" s="3"/>
      <c r="Z22" s="3"/>
      <c r="AA22" s="3"/>
    </row>
    <row r="23" spans="1:27" s="2" customFormat="1" ht="18.75" x14ac:dyDescent="0.3">
      <c r="B23" s="168"/>
      <c r="C23" s="168"/>
      <c r="E23" s="49"/>
      <c r="F23" s="49"/>
      <c r="H23" s="5">
        <v>2020</v>
      </c>
      <c r="I23" s="55">
        <v>74.102000000000004</v>
      </c>
      <c r="J23" s="37"/>
      <c r="K23" s="6">
        <f t="shared" si="0"/>
        <v>0</v>
      </c>
      <c r="L23" s="3"/>
      <c r="M23" s="3"/>
      <c r="N23" s="3"/>
      <c r="O23" s="3"/>
      <c r="P23" s="3"/>
      <c r="Q23" s="3"/>
      <c r="R23" s="3"/>
      <c r="S23" s="3"/>
      <c r="T23" s="3"/>
      <c r="U23" s="3"/>
      <c r="V23" s="3"/>
      <c r="W23" s="3"/>
      <c r="X23" s="3"/>
      <c r="Y23" s="3"/>
      <c r="Z23" s="3"/>
      <c r="AA23" s="3"/>
    </row>
    <row r="24" spans="1:27" s="2" customFormat="1" ht="18.75" x14ac:dyDescent="0.3">
      <c r="H24" s="5">
        <v>2021</v>
      </c>
      <c r="I24" s="55">
        <v>73.936000000000007</v>
      </c>
      <c r="J24" s="37"/>
      <c r="K24" s="6">
        <f t="shared" si="0"/>
        <v>0</v>
      </c>
      <c r="L24" s="3"/>
      <c r="M24" s="3"/>
      <c r="N24" s="3"/>
      <c r="O24" s="3"/>
      <c r="P24" s="3"/>
      <c r="Q24" s="3"/>
      <c r="R24" s="3"/>
      <c r="S24" s="3"/>
      <c r="T24" s="3"/>
      <c r="U24" s="3"/>
      <c r="V24" s="3"/>
      <c r="W24" s="3"/>
      <c r="X24" s="3"/>
      <c r="Y24" s="3"/>
      <c r="Z24" s="3"/>
      <c r="AA24" s="3"/>
    </row>
    <row r="25" spans="1:27" s="2" customFormat="1" ht="18.75" x14ac:dyDescent="0.3">
      <c r="A25" s="157" t="s">
        <v>80</v>
      </c>
      <c r="B25" s="158"/>
      <c r="C25" s="158"/>
      <c r="D25" s="158"/>
      <c r="E25" s="158"/>
      <c r="F25" s="159"/>
      <c r="H25" s="5">
        <v>2022</v>
      </c>
      <c r="I25" s="55">
        <v>78.597999999999999</v>
      </c>
      <c r="J25" s="37"/>
      <c r="K25" s="6">
        <f t="shared" si="0"/>
        <v>0</v>
      </c>
      <c r="L25" s="3"/>
      <c r="M25" s="3"/>
      <c r="N25" s="3"/>
      <c r="O25" s="3"/>
      <c r="P25" s="3"/>
      <c r="Q25" s="3"/>
      <c r="R25" s="3"/>
      <c r="S25" s="3"/>
      <c r="T25" s="3"/>
      <c r="U25" s="3"/>
      <c r="V25" s="3"/>
      <c r="W25" s="3"/>
      <c r="X25" s="3"/>
      <c r="Y25" s="3"/>
      <c r="Z25" s="3"/>
      <c r="AA25" s="3"/>
    </row>
    <row r="26" spans="1:27" s="2" customFormat="1" ht="18.75" x14ac:dyDescent="0.3">
      <c r="A26" s="160"/>
      <c r="B26" s="161"/>
      <c r="C26" s="161"/>
      <c r="D26" s="161"/>
      <c r="E26" s="161"/>
      <c r="F26" s="162"/>
      <c r="H26" s="5">
        <v>2023</v>
      </c>
      <c r="I26" s="55">
        <v>82.57</v>
      </c>
      <c r="J26" s="37"/>
      <c r="K26" s="6">
        <f t="shared" si="0"/>
        <v>0</v>
      </c>
      <c r="L26" s="3"/>
      <c r="M26" s="3"/>
      <c r="N26" s="3"/>
      <c r="O26" s="3"/>
      <c r="P26" s="3"/>
      <c r="Q26" s="3"/>
      <c r="R26" s="3"/>
      <c r="S26" s="3"/>
      <c r="T26" s="3"/>
      <c r="U26" s="3"/>
      <c r="V26" s="3"/>
      <c r="W26" s="3"/>
      <c r="X26" s="3"/>
      <c r="Y26" s="3"/>
      <c r="Z26" s="3"/>
      <c r="AA26" s="3"/>
    </row>
    <row r="27" spans="1:27" s="2" customFormat="1" ht="18.75" x14ac:dyDescent="0.3">
      <c r="A27" s="160"/>
      <c r="B27" s="161"/>
      <c r="C27" s="161"/>
      <c r="D27" s="161"/>
      <c r="E27" s="161"/>
      <c r="F27" s="162"/>
      <c r="H27" s="5">
        <v>2024</v>
      </c>
      <c r="I27" s="152">
        <v>83.677000000000007</v>
      </c>
      <c r="J27" s="37"/>
      <c r="K27" s="6">
        <f t="shared" si="0"/>
        <v>0</v>
      </c>
      <c r="L27" s="3"/>
      <c r="M27" s="3"/>
      <c r="N27" s="3"/>
      <c r="O27" s="3"/>
      <c r="P27" s="3"/>
      <c r="Q27" s="3"/>
      <c r="R27" s="3"/>
      <c r="S27" s="3"/>
      <c r="T27" s="3"/>
      <c r="U27" s="3"/>
      <c r="V27" s="3"/>
      <c r="W27" s="3"/>
      <c r="X27" s="3"/>
      <c r="Y27" s="3"/>
      <c r="Z27" s="3"/>
      <c r="AA27" s="3"/>
    </row>
    <row r="28" spans="1:27" s="2" customFormat="1" ht="18.75" x14ac:dyDescent="0.3">
      <c r="A28" s="163"/>
      <c r="B28" s="164"/>
      <c r="C28" s="164"/>
      <c r="D28" s="164"/>
      <c r="E28" s="164"/>
      <c r="F28" s="165"/>
      <c r="H28" s="166" t="s">
        <v>2</v>
      </c>
      <c r="I28" s="167"/>
      <c r="J28" s="12">
        <f>SUM(J3:J27)</f>
        <v>0</v>
      </c>
      <c r="K28" s="13">
        <f>SUM(K3:K27)</f>
        <v>0</v>
      </c>
    </row>
    <row r="29" spans="1:27" s="2" customFormat="1" x14ac:dyDescent="0.25">
      <c r="B29" s="26"/>
      <c r="C29" s="27"/>
      <c r="D29" s="27"/>
      <c r="E29" s="28"/>
      <c r="F29" s="27"/>
    </row>
    <row r="30" spans="1:27" s="2" customFormat="1" x14ac:dyDescent="0.25">
      <c r="B30" s="26"/>
      <c r="C30" s="27"/>
      <c r="D30" s="27"/>
      <c r="E30" s="28"/>
      <c r="F30" s="27"/>
    </row>
    <row r="31" spans="1:27" s="2" customFormat="1" x14ac:dyDescent="0.25">
      <c r="A31" s="30"/>
      <c r="B31" s="26"/>
      <c r="C31" s="27"/>
      <c r="D31" s="27"/>
      <c r="E31" s="26"/>
      <c r="F31" s="27"/>
    </row>
    <row r="32" spans="1:2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sheetData>
  <sheetProtection algorithmName="SHA-512" hashValue="zr5H8ZJtWelhVqZWxSnwnGMLVZj+BwhJNotb/FmjW9hd+EoaVPqc92xD4S5BYk/sMyTlFUQoy7/67S/mPbJ5yQ==" saltValue="I/TMH1gC3drmzaJcG5YGIg==" spinCount="100000" sheet="1" objects="1" scenarios="1"/>
  <mergeCells count="18">
    <mergeCell ref="B14:E14"/>
    <mergeCell ref="B16:E16"/>
    <mergeCell ref="B1:F1"/>
    <mergeCell ref="B2:D2"/>
    <mergeCell ref="E2:F2"/>
    <mergeCell ref="B5:F5"/>
    <mergeCell ref="A4:F4"/>
    <mergeCell ref="B6:E6"/>
    <mergeCell ref="B8:E8"/>
    <mergeCell ref="B10:E10"/>
    <mergeCell ref="B7:F7"/>
    <mergeCell ref="B12:E12"/>
    <mergeCell ref="B18:E18"/>
    <mergeCell ref="A25:F28"/>
    <mergeCell ref="H28:I28"/>
    <mergeCell ref="B19:C19"/>
    <mergeCell ref="B21:C21"/>
    <mergeCell ref="B23:C23"/>
  </mergeCells>
  <hyperlinks>
    <hyperlink ref="B6:E6" location="'India Interest'!A1" display="Please click here or the tab below" xr:uid="{6398023E-BC9A-4905-AE44-0B7E81BA77D5}"/>
    <hyperlink ref="B8:E8" location="'India Dividend'!A1" display="Please click here or the tab below" xr:uid="{6B0D5CE4-2BE4-45BE-9496-F1D45D5C8EBA}"/>
    <hyperlink ref="B10:E10" location="'India Capital Gain'!A1" display="Please click here or the tab below" xr:uid="{68B43AE4-DB82-4860-A9AA-F58EC4AC686B}"/>
    <hyperlink ref="B12:E12" location="'India LIC '!A1" display="Please click here or the tab below" xr:uid="{131B626C-4120-4AE2-A726-D4350849C2F4}"/>
    <hyperlink ref="B14:E14" location="Employment!A1" display="Please click here or the tab below" xr:uid="{3E9DF476-4425-4195-A830-76E00608EE0A}"/>
    <hyperlink ref="B16:E16" location="Employment!A1" display="Please click here or the tab below" xr:uid="{60B12334-4425-4DD4-A262-DEF20634AE97}"/>
    <hyperlink ref="B18:E18" location="'Rental from India'!Print_Area" display="Please click here or the tab below" xr:uid="{7057120E-BBE8-44BE-9C56-0F8AEBFBE0AB}"/>
    <hyperlink ref="P16" r:id="rId1" xr:uid="{F0BC9FDB-0EEC-435C-996D-F881AEDFDD39}"/>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6158-0F43-4D04-8073-64E4979FC102}">
  <dimension ref="A1:GH211"/>
  <sheetViews>
    <sheetView workbookViewId="0">
      <selection activeCell="I3" sqref="I3"/>
    </sheetView>
  </sheetViews>
  <sheetFormatPr defaultRowHeight="15" x14ac:dyDescent="0.25"/>
  <cols>
    <col min="1" max="1" width="28.42578125" customWidth="1"/>
    <col min="2" max="2" width="15.7109375" customWidth="1"/>
    <col min="3" max="3" width="11.28515625" customWidth="1"/>
    <col min="4" max="4" width="12.85546875" customWidth="1"/>
    <col min="5" max="5" width="9.5703125" customWidth="1"/>
    <col min="6" max="6" width="11.28515625" customWidth="1"/>
    <col min="7" max="7" width="13.28515625" customWidth="1"/>
    <col min="8" max="8" width="11.140625" customWidth="1"/>
    <col min="9" max="190" width="9.140625" style="2"/>
  </cols>
  <sheetData>
    <row r="1" spans="1:9" x14ac:dyDescent="0.25">
      <c r="A1" s="33" t="s">
        <v>8</v>
      </c>
      <c r="B1" s="180"/>
      <c r="C1" s="181"/>
      <c r="D1" s="181"/>
      <c r="E1" s="181"/>
      <c r="F1" s="181"/>
      <c r="G1" s="181"/>
      <c r="H1" s="182"/>
    </row>
    <row r="2" spans="1:9" x14ac:dyDescent="0.25">
      <c r="A2" s="186" t="s">
        <v>91</v>
      </c>
      <c r="B2" s="187"/>
      <c r="C2" s="187"/>
      <c r="D2" s="188"/>
      <c r="E2" s="172" t="s">
        <v>9</v>
      </c>
      <c r="F2" s="185"/>
      <c r="G2" s="183">
        <v>0</v>
      </c>
      <c r="H2" s="184"/>
    </row>
    <row r="3" spans="1:9" ht="36" customHeight="1" x14ac:dyDescent="0.25">
      <c r="A3" s="18" t="s">
        <v>7</v>
      </c>
      <c r="B3" s="18" t="s">
        <v>40</v>
      </c>
      <c r="C3" s="18" t="s">
        <v>1</v>
      </c>
      <c r="D3" s="137" t="s">
        <v>82</v>
      </c>
      <c r="E3" s="18" t="s">
        <v>1</v>
      </c>
      <c r="F3" s="18" t="s">
        <v>81</v>
      </c>
      <c r="G3" s="18" t="s">
        <v>39</v>
      </c>
      <c r="H3" s="18" t="s">
        <v>1</v>
      </c>
      <c r="I3" s="2">
        <f>'India Income Worksheet'!I27</f>
        <v>83.677000000000007</v>
      </c>
    </row>
    <row r="4" spans="1:9" x14ac:dyDescent="0.25">
      <c r="A4" s="14"/>
      <c r="B4" s="17">
        <v>0</v>
      </c>
      <c r="C4" s="16">
        <f t="shared" ref="C4:C27" si="0">B4/$I$3</f>
        <v>0</v>
      </c>
      <c r="D4" s="17">
        <v>0</v>
      </c>
      <c r="E4" s="16">
        <f>D4/$I$3</f>
        <v>0</v>
      </c>
      <c r="F4" s="136">
        <f>C4+E4</f>
        <v>0</v>
      </c>
      <c r="G4" s="17">
        <v>0</v>
      </c>
      <c r="H4" s="16">
        <f>G4/I$3</f>
        <v>0</v>
      </c>
    </row>
    <row r="5" spans="1:9" x14ac:dyDescent="0.25">
      <c r="A5" s="14"/>
      <c r="B5" s="15">
        <v>0</v>
      </c>
      <c r="C5" s="16">
        <f t="shared" si="0"/>
        <v>0</v>
      </c>
      <c r="D5" s="15"/>
      <c r="E5" s="16">
        <f t="shared" ref="E5:E27" si="1">D5/$I$3</f>
        <v>0</v>
      </c>
      <c r="F5" s="136">
        <f t="shared" ref="F5:F27" si="2">C5+E5</f>
        <v>0</v>
      </c>
      <c r="G5" s="17"/>
      <c r="H5" s="16">
        <f t="shared" ref="H5:H27" si="3">G5/I$3</f>
        <v>0</v>
      </c>
    </row>
    <row r="6" spans="1:9" x14ac:dyDescent="0.25">
      <c r="A6" s="14"/>
      <c r="B6" s="15"/>
      <c r="C6" s="16">
        <f t="shared" si="0"/>
        <v>0</v>
      </c>
      <c r="D6" s="15"/>
      <c r="E6" s="16">
        <f t="shared" si="1"/>
        <v>0</v>
      </c>
      <c r="F6" s="136">
        <f t="shared" si="2"/>
        <v>0</v>
      </c>
      <c r="G6" s="17"/>
      <c r="H6" s="16">
        <f t="shared" si="3"/>
        <v>0</v>
      </c>
    </row>
    <row r="7" spans="1:9" x14ac:dyDescent="0.25">
      <c r="A7" s="14"/>
      <c r="B7" s="15"/>
      <c r="C7" s="16">
        <f t="shared" si="0"/>
        <v>0</v>
      </c>
      <c r="D7" s="15"/>
      <c r="E7" s="16">
        <f t="shared" si="1"/>
        <v>0</v>
      </c>
      <c r="F7" s="136">
        <f t="shared" si="2"/>
        <v>0</v>
      </c>
      <c r="G7" s="17"/>
      <c r="H7" s="16">
        <f t="shared" si="3"/>
        <v>0</v>
      </c>
    </row>
    <row r="8" spans="1:9" x14ac:dyDescent="0.25">
      <c r="A8" s="14"/>
      <c r="B8" s="15"/>
      <c r="C8" s="16">
        <f t="shared" si="0"/>
        <v>0</v>
      </c>
      <c r="D8" s="15"/>
      <c r="E8" s="16">
        <f t="shared" si="1"/>
        <v>0</v>
      </c>
      <c r="F8" s="136">
        <f t="shared" si="2"/>
        <v>0</v>
      </c>
      <c r="G8" s="17"/>
      <c r="H8" s="16">
        <f t="shared" si="3"/>
        <v>0</v>
      </c>
    </row>
    <row r="9" spans="1:9" x14ac:dyDescent="0.25">
      <c r="A9" s="14"/>
      <c r="B9" s="15"/>
      <c r="C9" s="16">
        <f t="shared" si="0"/>
        <v>0</v>
      </c>
      <c r="D9" s="15"/>
      <c r="E9" s="16">
        <f t="shared" si="1"/>
        <v>0</v>
      </c>
      <c r="F9" s="136">
        <f t="shared" si="2"/>
        <v>0</v>
      </c>
      <c r="G9" s="17"/>
      <c r="H9" s="16">
        <f t="shared" si="3"/>
        <v>0</v>
      </c>
    </row>
    <row r="10" spans="1:9" x14ac:dyDescent="0.25">
      <c r="A10" s="14"/>
      <c r="B10" s="15"/>
      <c r="C10" s="16">
        <f t="shared" si="0"/>
        <v>0</v>
      </c>
      <c r="D10" s="15"/>
      <c r="E10" s="16">
        <f t="shared" si="1"/>
        <v>0</v>
      </c>
      <c r="F10" s="136">
        <f t="shared" si="2"/>
        <v>0</v>
      </c>
      <c r="G10" s="17"/>
      <c r="H10" s="16">
        <f t="shared" si="3"/>
        <v>0</v>
      </c>
    </row>
    <row r="11" spans="1:9" x14ac:dyDescent="0.25">
      <c r="A11" s="14"/>
      <c r="B11" s="15"/>
      <c r="C11" s="16">
        <f t="shared" si="0"/>
        <v>0</v>
      </c>
      <c r="D11" s="15"/>
      <c r="E11" s="16">
        <f t="shared" si="1"/>
        <v>0</v>
      </c>
      <c r="F11" s="136">
        <f t="shared" si="2"/>
        <v>0</v>
      </c>
      <c r="G11" s="17"/>
      <c r="H11" s="16">
        <f t="shared" si="3"/>
        <v>0</v>
      </c>
    </row>
    <row r="12" spans="1:9" x14ac:dyDescent="0.25">
      <c r="A12" s="14"/>
      <c r="B12" s="15"/>
      <c r="C12" s="16">
        <f t="shared" si="0"/>
        <v>0</v>
      </c>
      <c r="D12" s="15"/>
      <c r="E12" s="16">
        <f t="shared" si="1"/>
        <v>0</v>
      </c>
      <c r="F12" s="136">
        <f t="shared" si="2"/>
        <v>0</v>
      </c>
      <c r="G12" s="17"/>
      <c r="H12" s="16">
        <f t="shared" si="3"/>
        <v>0</v>
      </c>
    </row>
    <row r="13" spans="1:9" x14ac:dyDescent="0.25">
      <c r="A13" s="14"/>
      <c r="B13" s="15"/>
      <c r="C13" s="16">
        <f t="shared" si="0"/>
        <v>0</v>
      </c>
      <c r="D13" s="15"/>
      <c r="E13" s="16">
        <f t="shared" si="1"/>
        <v>0</v>
      </c>
      <c r="F13" s="136">
        <f t="shared" si="2"/>
        <v>0</v>
      </c>
      <c r="G13" s="17"/>
      <c r="H13" s="16">
        <f t="shared" si="3"/>
        <v>0</v>
      </c>
    </row>
    <row r="14" spans="1:9" x14ac:dyDescent="0.25">
      <c r="A14" s="14"/>
      <c r="B14" s="15"/>
      <c r="C14" s="16">
        <f t="shared" si="0"/>
        <v>0</v>
      </c>
      <c r="D14" s="15"/>
      <c r="E14" s="16">
        <f t="shared" si="1"/>
        <v>0</v>
      </c>
      <c r="F14" s="136">
        <f t="shared" si="2"/>
        <v>0</v>
      </c>
      <c r="G14" s="17"/>
      <c r="H14" s="16">
        <f t="shared" si="3"/>
        <v>0</v>
      </c>
    </row>
    <row r="15" spans="1:9" x14ac:dyDescent="0.25">
      <c r="A15" s="14"/>
      <c r="B15" s="15"/>
      <c r="C15" s="16">
        <f t="shared" si="0"/>
        <v>0</v>
      </c>
      <c r="D15" s="15"/>
      <c r="E15" s="16">
        <f t="shared" si="1"/>
        <v>0</v>
      </c>
      <c r="F15" s="136">
        <f t="shared" si="2"/>
        <v>0</v>
      </c>
      <c r="G15" s="17"/>
      <c r="H15" s="16">
        <f t="shared" si="3"/>
        <v>0</v>
      </c>
    </row>
    <row r="16" spans="1:9" x14ac:dyDescent="0.25">
      <c r="A16" s="14"/>
      <c r="B16" s="15"/>
      <c r="C16" s="16">
        <f t="shared" si="0"/>
        <v>0</v>
      </c>
      <c r="D16" s="15"/>
      <c r="E16" s="16">
        <f t="shared" si="1"/>
        <v>0</v>
      </c>
      <c r="F16" s="136">
        <f t="shared" si="2"/>
        <v>0</v>
      </c>
      <c r="G16" s="17"/>
      <c r="H16" s="16">
        <f t="shared" si="3"/>
        <v>0</v>
      </c>
    </row>
    <row r="17" spans="1:8" x14ac:dyDescent="0.25">
      <c r="A17" s="14"/>
      <c r="B17" s="15"/>
      <c r="C17" s="16">
        <f t="shared" si="0"/>
        <v>0</v>
      </c>
      <c r="D17" s="15"/>
      <c r="E17" s="16">
        <f t="shared" si="1"/>
        <v>0</v>
      </c>
      <c r="F17" s="136">
        <f t="shared" si="2"/>
        <v>0</v>
      </c>
      <c r="G17" s="17"/>
      <c r="H17" s="16">
        <f t="shared" si="3"/>
        <v>0</v>
      </c>
    </row>
    <row r="18" spans="1:8" x14ac:dyDescent="0.25">
      <c r="A18" s="14"/>
      <c r="B18" s="15"/>
      <c r="C18" s="16">
        <f t="shared" si="0"/>
        <v>0</v>
      </c>
      <c r="D18" s="15"/>
      <c r="E18" s="16">
        <f t="shared" si="1"/>
        <v>0</v>
      </c>
      <c r="F18" s="136">
        <f t="shared" si="2"/>
        <v>0</v>
      </c>
      <c r="G18" s="17"/>
      <c r="H18" s="16">
        <f t="shared" si="3"/>
        <v>0</v>
      </c>
    </row>
    <row r="19" spans="1:8" x14ac:dyDescent="0.25">
      <c r="A19" s="14"/>
      <c r="B19" s="15"/>
      <c r="C19" s="16">
        <f t="shared" si="0"/>
        <v>0</v>
      </c>
      <c r="D19" s="15"/>
      <c r="E19" s="16">
        <f t="shared" si="1"/>
        <v>0</v>
      </c>
      <c r="F19" s="136">
        <f t="shared" si="2"/>
        <v>0</v>
      </c>
      <c r="G19" s="17"/>
      <c r="H19" s="16">
        <f t="shared" si="3"/>
        <v>0</v>
      </c>
    </row>
    <row r="20" spans="1:8" x14ac:dyDescent="0.25">
      <c r="A20" s="14"/>
      <c r="B20" s="15"/>
      <c r="C20" s="16">
        <f t="shared" si="0"/>
        <v>0</v>
      </c>
      <c r="D20" s="15"/>
      <c r="E20" s="16">
        <f t="shared" si="1"/>
        <v>0</v>
      </c>
      <c r="F20" s="136">
        <f t="shared" si="2"/>
        <v>0</v>
      </c>
      <c r="G20" s="17"/>
      <c r="H20" s="16">
        <f t="shared" si="3"/>
        <v>0</v>
      </c>
    </row>
    <row r="21" spans="1:8" x14ac:dyDescent="0.25">
      <c r="A21" s="14"/>
      <c r="B21" s="15"/>
      <c r="C21" s="16">
        <f t="shared" si="0"/>
        <v>0</v>
      </c>
      <c r="D21" s="15"/>
      <c r="E21" s="16">
        <f t="shared" si="1"/>
        <v>0</v>
      </c>
      <c r="F21" s="136">
        <f t="shared" si="2"/>
        <v>0</v>
      </c>
      <c r="G21" s="17"/>
      <c r="H21" s="16">
        <f t="shared" si="3"/>
        <v>0</v>
      </c>
    </row>
    <row r="22" spans="1:8" x14ac:dyDescent="0.25">
      <c r="A22" s="14"/>
      <c r="B22" s="15"/>
      <c r="C22" s="16">
        <f t="shared" si="0"/>
        <v>0</v>
      </c>
      <c r="D22" s="15"/>
      <c r="E22" s="16">
        <f t="shared" si="1"/>
        <v>0</v>
      </c>
      <c r="F22" s="136">
        <f t="shared" si="2"/>
        <v>0</v>
      </c>
      <c r="G22" s="17"/>
      <c r="H22" s="16">
        <f t="shared" si="3"/>
        <v>0</v>
      </c>
    </row>
    <row r="23" spans="1:8" x14ac:dyDescent="0.25">
      <c r="A23" s="14"/>
      <c r="B23" s="15"/>
      <c r="C23" s="16">
        <f t="shared" si="0"/>
        <v>0</v>
      </c>
      <c r="D23" s="15"/>
      <c r="E23" s="16">
        <f t="shared" si="1"/>
        <v>0</v>
      </c>
      <c r="F23" s="136">
        <f t="shared" si="2"/>
        <v>0</v>
      </c>
      <c r="G23" s="17"/>
      <c r="H23" s="16">
        <f t="shared" si="3"/>
        <v>0</v>
      </c>
    </row>
    <row r="24" spans="1:8" x14ac:dyDescent="0.25">
      <c r="A24" s="14"/>
      <c r="B24" s="15"/>
      <c r="C24" s="16">
        <f t="shared" si="0"/>
        <v>0</v>
      </c>
      <c r="D24" s="15"/>
      <c r="E24" s="16">
        <f t="shared" si="1"/>
        <v>0</v>
      </c>
      <c r="F24" s="136">
        <f t="shared" si="2"/>
        <v>0</v>
      </c>
      <c r="G24" s="17"/>
      <c r="H24" s="16">
        <f t="shared" si="3"/>
        <v>0</v>
      </c>
    </row>
    <row r="25" spans="1:8" x14ac:dyDescent="0.25">
      <c r="A25" s="14"/>
      <c r="B25" s="15"/>
      <c r="C25" s="16">
        <f t="shared" si="0"/>
        <v>0</v>
      </c>
      <c r="D25" s="15"/>
      <c r="E25" s="16">
        <f t="shared" si="1"/>
        <v>0</v>
      </c>
      <c r="F25" s="136">
        <f t="shared" si="2"/>
        <v>0</v>
      </c>
      <c r="G25" s="17"/>
      <c r="H25" s="16">
        <f t="shared" si="3"/>
        <v>0</v>
      </c>
    </row>
    <row r="26" spans="1:8" x14ac:dyDescent="0.25">
      <c r="A26" s="14"/>
      <c r="B26" s="15"/>
      <c r="C26" s="16">
        <f t="shared" si="0"/>
        <v>0</v>
      </c>
      <c r="D26" s="15"/>
      <c r="E26" s="16">
        <f t="shared" si="1"/>
        <v>0</v>
      </c>
      <c r="F26" s="136">
        <f t="shared" si="2"/>
        <v>0</v>
      </c>
      <c r="G26" s="17"/>
      <c r="H26" s="16">
        <f t="shared" si="3"/>
        <v>0</v>
      </c>
    </row>
    <row r="27" spans="1:8" ht="15.75" thickBot="1" x14ac:dyDescent="0.3">
      <c r="A27" s="138"/>
      <c r="B27" s="139"/>
      <c r="C27" s="140">
        <f t="shared" si="0"/>
        <v>0</v>
      </c>
      <c r="D27" s="139"/>
      <c r="E27" s="140">
        <f t="shared" si="1"/>
        <v>0</v>
      </c>
      <c r="F27" s="141">
        <f t="shared" si="2"/>
        <v>0</v>
      </c>
      <c r="G27" s="142"/>
      <c r="H27" s="140">
        <f t="shared" si="3"/>
        <v>0</v>
      </c>
    </row>
    <row r="28" spans="1:8" ht="15.75" thickBot="1" x14ac:dyDescent="0.3">
      <c r="A28" s="143" t="s">
        <v>2</v>
      </c>
      <c r="B28" s="144">
        <f>SUM(B4:B27)</f>
        <v>0</v>
      </c>
      <c r="C28" s="145">
        <f>SUM(C4:C27)</f>
        <v>0</v>
      </c>
      <c r="D28" s="145">
        <f t="shared" ref="D28:G28" si="4">SUM(D4:D27)</f>
        <v>0</v>
      </c>
      <c r="E28" s="145">
        <f t="shared" si="4"/>
        <v>0</v>
      </c>
      <c r="F28" s="145">
        <f t="shared" si="4"/>
        <v>0</v>
      </c>
      <c r="G28" s="145">
        <f t="shared" si="4"/>
        <v>0</v>
      </c>
      <c r="H28" s="145">
        <f>SUM(H4:H27)</f>
        <v>0</v>
      </c>
    </row>
    <row r="29" spans="1:8" s="2" customFormat="1" x14ac:dyDescent="0.25"/>
    <row r="30" spans="1:8" s="2" customFormat="1" x14ac:dyDescent="0.25"/>
    <row r="31" spans="1:8" s="2" customFormat="1" x14ac:dyDescent="0.25"/>
    <row r="32" spans="1: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sheetData>
  <sheetProtection algorithmName="SHA-512" hashValue="h+oVMkhcfmeWCDjF++GGCGaKFnYzVtUcIWa+mHU0TzqA3QSXAvDspFqceerCBMmwhPn0kGp+tJw/jREky0PJKg==" saltValue="ttwx27H3Nn954oY4Dfx/bA==" spinCount="100000" sheet="1" objects="1" scenarios="1"/>
  <mergeCells count="4">
    <mergeCell ref="B1:H1"/>
    <mergeCell ref="G2:H2"/>
    <mergeCell ref="E2:F2"/>
    <mergeCell ref="A2:D2"/>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2A23-947D-44A3-BDAB-11E8CDD50ACD}">
  <dimension ref="A1:GE211"/>
  <sheetViews>
    <sheetView workbookViewId="0">
      <selection activeCell="F3" sqref="F3"/>
    </sheetView>
  </sheetViews>
  <sheetFormatPr defaultRowHeight="15" x14ac:dyDescent="0.25"/>
  <cols>
    <col min="1" max="1" width="43.85546875" customWidth="1"/>
    <col min="2" max="2" width="15.7109375" customWidth="1"/>
    <col min="3" max="3" width="11.28515625" customWidth="1"/>
    <col min="4" max="4" width="14.7109375" customWidth="1"/>
    <col min="5" max="5" width="13.7109375" customWidth="1"/>
    <col min="6" max="187" width="9.140625" style="2"/>
  </cols>
  <sheetData>
    <row r="1" spans="1:9" x14ac:dyDescent="0.25">
      <c r="A1" s="33" t="s">
        <v>8</v>
      </c>
      <c r="B1" s="189"/>
      <c r="C1" s="190"/>
      <c r="D1" s="190"/>
      <c r="E1" s="191"/>
    </row>
    <row r="2" spans="1:9" x14ac:dyDescent="0.25">
      <c r="A2" s="19" t="s">
        <v>91</v>
      </c>
      <c r="B2" s="172" t="s">
        <v>9</v>
      </c>
      <c r="C2" s="185"/>
      <c r="D2" s="183">
        <v>0</v>
      </c>
      <c r="E2" s="184"/>
    </row>
    <row r="3" spans="1:9" x14ac:dyDescent="0.25">
      <c r="A3" s="18" t="s">
        <v>7</v>
      </c>
      <c r="B3" s="18" t="s">
        <v>38</v>
      </c>
      <c r="C3" s="18" t="s">
        <v>1</v>
      </c>
      <c r="D3" s="18" t="s">
        <v>39</v>
      </c>
      <c r="E3" s="18" t="s">
        <v>1</v>
      </c>
      <c r="F3" s="2">
        <f>'India Income Worksheet'!I27</f>
        <v>83.677000000000007</v>
      </c>
    </row>
    <row r="4" spans="1:9" x14ac:dyDescent="0.25">
      <c r="A4" s="14"/>
      <c r="B4" s="17">
        <v>0</v>
      </c>
      <c r="C4" s="16">
        <f t="shared" ref="C4:C27" si="0">B4/$F$3</f>
        <v>0</v>
      </c>
      <c r="D4" s="17">
        <v>0</v>
      </c>
      <c r="E4" s="16">
        <f>D4/F$3</f>
        <v>0</v>
      </c>
      <c r="I4" s="134"/>
    </row>
    <row r="5" spans="1:9" x14ac:dyDescent="0.25">
      <c r="A5" s="14"/>
      <c r="B5" s="15"/>
      <c r="C5" s="16">
        <f t="shared" si="0"/>
        <v>0</v>
      </c>
      <c r="D5" s="17"/>
      <c r="E5" s="16">
        <f t="shared" ref="E5:E27" si="1">D5/F$3</f>
        <v>0</v>
      </c>
    </row>
    <row r="6" spans="1:9" x14ac:dyDescent="0.25">
      <c r="A6" s="14"/>
      <c r="B6" s="15"/>
      <c r="C6" s="16">
        <f t="shared" si="0"/>
        <v>0</v>
      </c>
      <c r="D6" s="17"/>
      <c r="E6" s="16">
        <f t="shared" si="1"/>
        <v>0</v>
      </c>
    </row>
    <row r="7" spans="1:9" x14ac:dyDescent="0.25">
      <c r="A7" s="14"/>
      <c r="B7" s="15"/>
      <c r="C7" s="16">
        <f t="shared" si="0"/>
        <v>0</v>
      </c>
      <c r="D7" s="17"/>
      <c r="E7" s="16">
        <f t="shared" si="1"/>
        <v>0</v>
      </c>
    </row>
    <row r="8" spans="1:9" x14ac:dyDescent="0.25">
      <c r="A8" s="14"/>
      <c r="B8" s="15"/>
      <c r="C8" s="16">
        <f t="shared" si="0"/>
        <v>0</v>
      </c>
      <c r="D8" s="17"/>
      <c r="E8" s="16">
        <f t="shared" si="1"/>
        <v>0</v>
      </c>
    </row>
    <row r="9" spans="1:9" x14ac:dyDescent="0.25">
      <c r="A9" s="14"/>
      <c r="B9" s="15"/>
      <c r="C9" s="16">
        <f t="shared" si="0"/>
        <v>0</v>
      </c>
      <c r="D9" s="17"/>
      <c r="E9" s="16">
        <f t="shared" si="1"/>
        <v>0</v>
      </c>
    </row>
    <row r="10" spans="1:9" x14ac:dyDescent="0.25">
      <c r="A10" s="14"/>
      <c r="B10" s="15"/>
      <c r="C10" s="16">
        <f t="shared" si="0"/>
        <v>0</v>
      </c>
      <c r="D10" s="17"/>
      <c r="E10" s="16">
        <f t="shared" si="1"/>
        <v>0</v>
      </c>
    </row>
    <row r="11" spans="1:9" x14ac:dyDescent="0.25">
      <c r="A11" s="14"/>
      <c r="B11" s="15"/>
      <c r="C11" s="16">
        <f t="shared" si="0"/>
        <v>0</v>
      </c>
      <c r="D11" s="17"/>
      <c r="E11" s="16">
        <f t="shared" si="1"/>
        <v>0</v>
      </c>
    </row>
    <row r="12" spans="1:9" x14ac:dyDescent="0.25">
      <c r="A12" s="14"/>
      <c r="B12" s="15"/>
      <c r="C12" s="16">
        <f t="shared" si="0"/>
        <v>0</v>
      </c>
      <c r="D12" s="17"/>
      <c r="E12" s="16">
        <f t="shared" si="1"/>
        <v>0</v>
      </c>
    </row>
    <row r="13" spans="1:9" x14ac:dyDescent="0.25">
      <c r="A13" s="14"/>
      <c r="B13" s="15"/>
      <c r="C13" s="16">
        <f t="shared" si="0"/>
        <v>0</v>
      </c>
      <c r="D13" s="17"/>
      <c r="E13" s="16">
        <f t="shared" si="1"/>
        <v>0</v>
      </c>
    </row>
    <row r="14" spans="1:9" x14ac:dyDescent="0.25">
      <c r="A14" s="14"/>
      <c r="B14" s="15"/>
      <c r="C14" s="16">
        <f t="shared" si="0"/>
        <v>0</v>
      </c>
      <c r="D14" s="17"/>
      <c r="E14" s="16">
        <f t="shared" si="1"/>
        <v>0</v>
      </c>
    </row>
    <row r="15" spans="1:9" x14ac:dyDescent="0.25">
      <c r="A15" s="14"/>
      <c r="B15" s="15"/>
      <c r="C15" s="16">
        <f t="shared" si="0"/>
        <v>0</v>
      </c>
      <c r="D15" s="17"/>
      <c r="E15" s="16">
        <f t="shared" si="1"/>
        <v>0</v>
      </c>
    </row>
    <row r="16" spans="1:9" x14ac:dyDescent="0.25">
      <c r="A16" s="14"/>
      <c r="B16" s="15"/>
      <c r="C16" s="16">
        <f t="shared" si="0"/>
        <v>0</v>
      </c>
      <c r="D16" s="17"/>
      <c r="E16" s="16">
        <f t="shared" si="1"/>
        <v>0</v>
      </c>
    </row>
    <row r="17" spans="1:5" x14ac:dyDescent="0.25">
      <c r="A17" s="14"/>
      <c r="B17" s="15"/>
      <c r="C17" s="16">
        <f t="shared" si="0"/>
        <v>0</v>
      </c>
      <c r="D17" s="17"/>
      <c r="E17" s="16">
        <f t="shared" si="1"/>
        <v>0</v>
      </c>
    </row>
    <row r="18" spans="1:5" x14ac:dyDescent="0.25">
      <c r="A18" s="14"/>
      <c r="B18" s="15"/>
      <c r="C18" s="16">
        <f t="shared" si="0"/>
        <v>0</v>
      </c>
      <c r="D18" s="17"/>
      <c r="E18" s="16">
        <f t="shared" si="1"/>
        <v>0</v>
      </c>
    </row>
    <row r="19" spans="1:5" x14ac:dyDescent="0.25">
      <c r="A19" s="14"/>
      <c r="B19" s="15"/>
      <c r="C19" s="16">
        <f t="shared" si="0"/>
        <v>0</v>
      </c>
      <c r="D19" s="17"/>
      <c r="E19" s="16">
        <f t="shared" si="1"/>
        <v>0</v>
      </c>
    </row>
    <row r="20" spans="1:5" x14ac:dyDescent="0.25">
      <c r="A20" s="14"/>
      <c r="B20" s="15"/>
      <c r="C20" s="16">
        <f t="shared" si="0"/>
        <v>0</v>
      </c>
      <c r="D20" s="17"/>
      <c r="E20" s="16">
        <f t="shared" si="1"/>
        <v>0</v>
      </c>
    </row>
    <row r="21" spans="1:5" x14ac:dyDescent="0.25">
      <c r="A21" s="14"/>
      <c r="B21" s="15"/>
      <c r="C21" s="16">
        <f t="shared" si="0"/>
        <v>0</v>
      </c>
      <c r="D21" s="17"/>
      <c r="E21" s="16">
        <f t="shared" si="1"/>
        <v>0</v>
      </c>
    </row>
    <row r="22" spans="1:5" x14ac:dyDescent="0.25">
      <c r="A22" s="14"/>
      <c r="B22" s="15"/>
      <c r="C22" s="16">
        <f t="shared" si="0"/>
        <v>0</v>
      </c>
      <c r="D22" s="17"/>
      <c r="E22" s="16">
        <f t="shared" si="1"/>
        <v>0</v>
      </c>
    </row>
    <row r="23" spans="1:5" x14ac:dyDescent="0.25">
      <c r="A23" s="14"/>
      <c r="B23" s="15"/>
      <c r="C23" s="16">
        <f t="shared" si="0"/>
        <v>0</v>
      </c>
      <c r="D23" s="17"/>
      <c r="E23" s="16">
        <f t="shared" si="1"/>
        <v>0</v>
      </c>
    </row>
    <row r="24" spans="1:5" x14ac:dyDescent="0.25">
      <c r="A24" s="14"/>
      <c r="B24" s="15"/>
      <c r="C24" s="16">
        <f t="shared" si="0"/>
        <v>0</v>
      </c>
      <c r="D24" s="17"/>
      <c r="E24" s="16">
        <f t="shared" si="1"/>
        <v>0</v>
      </c>
    </row>
    <row r="25" spans="1:5" x14ac:dyDescent="0.25">
      <c r="A25" s="14"/>
      <c r="B25" s="15"/>
      <c r="C25" s="16">
        <f t="shared" si="0"/>
        <v>0</v>
      </c>
      <c r="D25" s="17"/>
      <c r="E25" s="16">
        <f t="shared" si="1"/>
        <v>0</v>
      </c>
    </row>
    <row r="26" spans="1:5" x14ac:dyDescent="0.25">
      <c r="A26" s="14"/>
      <c r="B26" s="15"/>
      <c r="C26" s="16">
        <f t="shared" si="0"/>
        <v>0</v>
      </c>
      <c r="D26" s="17"/>
      <c r="E26" s="16">
        <f t="shared" si="1"/>
        <v>0</v>
      </c>
    </row>
    <row r="27" spans="1:5" x14ac:dyDescent="0.25">
      <c r="A27" s="14"/>
      <c r="B27" s="15"/>
      <c r="C27" s="16">
        <f t="shared" si="0"/>
        <v>0</v>
      </c>
      <c r="D27" s="17"/>
      <c r="E27" s="16">
        <f t="shared" si="1"/>
        <v>0</v>
      </c>
    </row>
    <row r="28" spans="1:5" x14ac:dyDescent="0.25">
      <c r="A28" s="35" t="s">
        <v>2</v>
      </c>
      <c r="B28" s="34">
        <f>SUM(B4:B27)</f>
        <v>0</v>
      </c>
      <c r="C28" s="36">
        <f>SUM(C4:C27)</f>
        <v>0</v>
      </c>
      <c r="D28" s="34">
        <f t="shared" ref="D28:E28" si="2">SUM(D4:D27)</f>
        <v>0</v>
      </c>
      <c r="E28" s="36">
        <f t="shared" si="2"/>
        <v>0</v>
      </c>
    </row>
    <row r="29" spans="1:5" s="2" customFormat="1" x14ac:dyDescent="0.25"/>
    <row r="30" spans="1:5" s="2" customFormat="1" x14ac:dyDescent="0.25"/>
    <row r="31" spans="1:5" s="2" customFormat="1" x14ac:dyDescent="0.25"/>
    <row r="32" spans="1:5"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sheetData>
  <sheetProtection algorithmName="SHA-512" hashValue="MZKbxjMbTIxmWkWfNZXazIzKK6RNcVdvhi/TAgfUsex9nN/iPfWE/oRCh1bOH31oQ7+4xv09fhRJ1XSD8SHVHA==" saltValue="QKu21obrPqsIvHjKilRQTg==" spinCount="100000" sheet="1" objects="1" scenarios="1"/>
  <mergeCells count="3">
    <mergeCell ref="B1:E1"/>
    <mergeCell ref="B2:C2"/>
    <mergeCell ref="D2:E2"/>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9C0C-5F03-4CEE-ABFE-CAFE002A6256}">
  <dimension ref="A1:GF214"/>
  <sheetViews>
    <sheetView workbookViewId="0">
      <selection activeCell="I27" sqref="I27"/>
    </sheetView>
  </sheetViews>
  <sheetFormatPr defaultRowHeight="15" x14ac:dyDescent="0.25"/>
  <cols>
    <col min="1" max="1" width="43.85546875" customWidth="1"/>
    <col min="2" max="2" width="15.7109375" customWidth="1"/>
    <col min="3" max="3" width="8.140625" customWidth="1"/>
    <col min="4" max="4" width="4" customWidth="1"/>
    <col min="5" max="5" width="14.7109375" customWidth="1"/>
    <col min="6" max="6" width="13.7109375" customWidth="1"/>
    <col min="7" max="7" width="9.140625" style="2"/>
    <col min="8" max="8" width="10.28515625" style="2" customWidth="1"/>
    <col min="9" max="9" width="17.5703125" style="2" customWidth="1"/>
    <col min="10" max="10" width="21.5703125" style="2" customWidth="1"/>
    <col min="11" max="11" width="20.7109375" style="2" customWidth="1"/>
    <col min="12" max="188" width="9.140625" style="2"/>
  </cols>
  <sheetData>
    <row r="1" spans="1:27" s="2" customFormat="1" ht="32.25" customHeight="1" x14ac:dyDescent="0.25">
      <c r="A1" s="135" t="s">
        <v>8</v>
      </c>
      <c r="B1" s="169"/>
      <c r="C1" s="170"/>
      <c r="D1" s="170"/>
      <c r="E1" s="170"/>
      <c r="F1" s="171"/>
      <c r="H1" s="4" t="s">
        <v>0</v>
      </c>
      <c r="I1" s="4" t="s">
        <v>18</v>
      </c>
      <c r="J1" s="4" t="s">
        <v>3</v>
      </c>
      <c r="K1" s="4" t="s">
        <v>1</v>
      </c>
    </row>
    <row r="2" spans="1:27" s="2" customFormat="1" x14ac:dyDescent="0.25">
      <c r="A2" s="20" t="s">
        <v>91</v>
      </c>
      <c r="B2" s="172" t="s">
        <v>9</v>
      </c>
      <c r="C2" s="173"/>
      <c r="D2" s="174"/>
      <c r="E2" s="175">
        <v>0</v>
      </c>
      <c r="F2" s="176"/>
      <c r="H2" s="1"/>
      <c r="I2" s="1"/>
      <c r="J2"/>
      <c r="K2"/>
    </row>
    <row r="3" spans="1:27" s="2" customFormat="1" ht="18.75" x14ac:dyDescent="0.3">
      <c r="A3" s="19"/>
      <c r="B3" s="21"/>
      <c r="C3" s="21"/>
      <c r="D3" s="21"/>
      <c r="E3" s="22"/>
      <c r="F3" s="22"/>
      <c r="H3" s="8">
        <v>2000</v>
      </c>
      <c r="I3" s="54">
        <v>44.94</v>
      </c>
      <c r="J3" s="31">
        <v>0</v>
      </c>
      <c r="K3" s="9">
        <f>J3/I3</f>
        <v>0</v>
      </c>
      <c r="L3" s="3"/>
      <c r="M3" s="3"/>
      <c r="N3" s="3"/>
      <c r="O3" s="3"/>
      <c r="P3" s="3"/>
      <c r="Q3" s="3"/>
      <c r="R3" s="3"/>
      <c r="S3" s="3"/>
      <c r="T3" s="3"/>
      <c r="U3" s="3"/>
      <c r="V3" s="3"/>
      <c r="W3" s="3"/>
      <c r="X3" s="3"/>
      <c r="Y3" s="3"/>
      <c r="Z3" s="3"/>
      <c r="AA3" s="3"/>
    </row>
    <row r="4" spans="1:27" s="2" customFormat="1" ht="18.75" x14ac:dyDescent="0.3">
      <c r="A4" s="23" t="s">
        <v>11</v>
      </c>
      <c r="B4" s="202"/>
      <c r="C4" s="203"/>
      <c r="D4" s="203"/>
      <c r="E4" s="203"/>
      <c r="F4" s="204"/>
      <c r="H4" s="8">
        <v>2001</v>
      </c>
      <c r="I4" s="54">
        <v>47.19</v>
      </c>
      <c r="J4" s="31"/>
      <c r="K4" s="9">
        <f t="shared" ref="K4:K27" si="0">J4/I4</f>
        <v>0</v>
      </c>
      <c r="L4" s="3"/>
      <c r="M4" s="3"/>
      <c r="N4" s="3"/>
      <c r="O4" s="3"/>
      <c r="P4" s="3"/>
      <c r="Q4" s="3"/>
      <c r="R4" s="3"/>
      <c r="S4" s="3"/>
      <c r="T4" s="3"/>
      <c r="U4" s="3"/>
      <c r="V4" s="3"/>
      <c r="W4" s="3"/>
      <c r="X4" s="3"/>
      <c r="Y4" s="3"/>
      <c r="Z4" s="3"/>
      <c r="AA4" s="3"/>
    </row>
    <row r="5" spans="1:27" s="2" customFormat="1" ht="18.75" x14ac:dyDescent="0.3">
      <c r="A5" s="21"/>
      <c r="B5" s="21"/>
      <c r="C5" s="21"/>
      <c r="D5" s="21"/>
      <c r="E5" s="21"/>
      <c r="F5" s="21"/>
      <c r="H5" s="8">
        <v>2002</v>
      </c>
      <c r="I5" s="54">
        <v>48.61</v>
      </c>
      <c r="J5" s="31"/>
      <c r="K5" s="9">
        <f t="shared" si="0"/>
        <v>0</v>
      </c>
      <c r="L5" s="3"/>
      <c r="M5" s="3"/>
      <c r="N5" s="3"/>
      <c r="O5" s="3"/>
      <c r="P5" s="3"/>
      <c r="Q5" s="3"/>
      <c r="R5" s="3"/>
      <c r="S5" s="3"/>
      <c r="T5" s="3"/>
      <c r="U5" s="3"/>
      <c r="V5" s="3"/>
      <c r="W5" s="3"/>
      <c r="X5" s="3"/>
      <c r="Y5" s="3"/>
      <c r="Z5" s="3"/>
      <c r="AA5" s="3"/>
    </row>
    <row r="6" spans="1:27" s="2" customFormat="1" ht="18.75" x14ac:dyDescent="0.3">
      <c r="A6" s="23" t="s">
        <v>19</v>
      </c>
      <c r="B6" s="192"/>
      <c r="C6" s="193"/>
      <c r="D6" s="24"/>
      <c r="E6" s="25" t="s">
        <v>13</v>
      </c>
      <c r="F6" s="25"/>
      <c r="H6" s="8">
        <v>2003</v>
      </c>
      <c r="I6" s="54">
        <v>46.58</v>
      </c>
      <c r="J6" s="31"/>
      <c r="K6" s="9">
        <f t="shared" si="0"/>
        <v>0</v>
      </c>
      <c r="L6" s="3"/>
      <c r="M6" s="3"/>
      <c r="N6" s="3"/>
      <c r="O6" s="3"/>
      <c r="P6" s="3"/>
      <c r="Q6" s="3"/>
      <c r="R6" s="3"/>
      <c r="S6" s="3"/>
      <c r="T6" s="3"/>
      <c r="U6" s="3"/>
      <c r="V6" s="3"/>
      <c r="W6" s="3"/>
      <c r="X6" s="3"/>
      <c r="Y6" s="3"/>
      <c r="Z6" s="3"/>
      <c r="AA6" s="3"/>
    </row>
    <row r="7" spans="1:27" s="2" customFormat="1" ht="18.75" x14ac:dyDescent="0.3">
      <c r="B7" s="26"/>
      <c r="C7" s="27"/>
      <c r="D7" s="27"/>
      <c r="E7" s="28"/>
      <c r="F7" s="27"/>
      <c r="H7" s="8">
        <v>2004</v>
      </c>
      <c r="I7" s="54">
        <v>45.32</v>
      </c>
      <c r="J7" s="31"/>
      <c r="K7" s="9">
        <f t="shared" si="0"/>
        <v>0</v>
      </c>
      <c r="L7" s="3"/>
      <c r="M7" s="3"/>
      <c r="N7" s="3"/>
      <c r="O7" s="3"/>
      <c r="P7" s="3"/>
      <c r="Q7" s="3"/>
      <c r="R7" s="3"/>
      <c r="S7" s="3"/>
      <c r="T7" s="3"/>
      <c r="U7" s="3"/>
      <c r="V7" s="3"/>
      <c r="W7" s="3"/>
      <c r="X7" s="3"/>
      <c r="Y7" s="3"/>
      <c r="Z7" s="3"/>
      <c r="AA7" s="3"/>
    </row>
    <row r="8" spans="1:27" s="2" customFormat="1" ht="18.75" x14ac:dyDescent="0.3">
      <c r="A8" s="23" t="s">
        <v>12</v>
      </c>
      <c r="B8" s="200">
        <v>0</v>
      </c>
      <c r="C8" s="201"/>
      <c r="D8" s="29"/>
      <c r="E8" s="194">
        <f>B8/I27</f>
        <v>0</v>
      </c>
      <c r="F8" s="195"/>
      <c r="H8" s="8">
        <v>2005</v>
      </c>
      <c r="I8" s="54">
        <v>44.1</v>
      </c>
      <c r="J8" s="31"/>
      <c r="K8" s="9">
        <f t="shared" si="0"/>
        <v>0</v>
      </c>
      <c r="L8" s="3"/>
      <c r="M8" s="3"/>
      <c r="N8" s="3"/>
      <c r="O8" s="3"/>
      <c r="P8" s="3"/>
      <c r="Q8" s="3"/>
      <c r="R8" s="3"/>
      <c r="S8" s="3"/>
      <c r="T8" s="3"/>
      <c r="U8" s="3"/>
      <c r="V8" s="3"/>
      <c r="W8" s="3"/>
      <c r="X8" s="3"/>
      <c r="Y8" s="3"/>
      <c r="Z8" s="3"/>
      <c r="AA8" s="3"/>
    </row>
    <row r="9" spans="1:27" s="2" customFormat="1" ht="18.75" x14ac:dyDescent="0.3">
      <c r="B9" s="26"/>
      <c r="C9" s="27"/>
      <c r="D9" s="27"/>
      <c r="E9" s="28"/>
      <c r="F9" s="27"/>
      <c r="H9" s="8">
        <v>2006</v>
      </c>
      <c r="I9" s="54">
        <v>45.31</v>
      </c>
      <c r="J9" s="31"/>
      <c r="K9" s="9">
        <f t="shared" si="0"/>
        <v>0</v>
      </c>
      <c r="L9" s="3"/>
      <c r="M9" s="3"/>
      <c r="N9" s="3"/>
      <c r="O9" s="3"/>
      <c r="P9" s="3"/>
      <c r="Q9" s="3"/>
      <c r="R9" s="3"/>
      <c r="S9" s="3"/>
      <c r="T9" s="3"/>
      <c r="U9" s="3"/>
      <c r="V9" s="3"/>
      <c r="W9" s="3"/>
      <c r="X9" s="3"/>
      <c r="Y9" s="3"/>
      <c r="Z9" s="3"/>
      <c r="AA9" s="3"/>
    </row>
    <row r="10" spans="1:27" s="2" customFormat="1" ht="18.75" x14ac:dyDescent="0.3">
      <c r="B10" s="26"/>
      <c r="C10" s="27"/>
      <c r="D10" s="27"/>
      <c r="E10" s="28"/>
      <c r="F10" s="27"/>
      <c r="H10" s="8">
        <v>2007</v>
      </c>
      <c r="I10" s="54">
        <v>41.35</v>
      </c>
      <c r="J10" s="31"/>
      <c r="K10" s="9">
        <f t="shared" si="0"/>
        <v>0</v>
      </c>
      <c r="L10" s="3"/>
      <c r="M10" s="3"/>
      <c r="N10" s="3"/>
      <c r="O10" s="3"/>
      <c r="P10" s="3"/>
      <c r="Q10" s="3"/>
      <c r="R10" s="3"/>
      <c r="S10" s="3"/>
      <c r="T10" s="3"/>
      <c r="U10" s="3"/>
      <c r="V10" s="3"/>
      <c r="W10" s="3"/>
      <c r="X10" s="3"/>
      <c r="Y10" s="3"/>
      <c r="Z10" s="3"/>
      <c r="AA10" s="3"/>
    </row>
    <row r="11" spans="1:27" s="2" customFormat="1" ht="18.75" x14ac:dyDescent="0.3">
      <c r="A11" s="23" t="s">
        <v>20</v>
      </c>
      <c r="B11" s="192"/>
      <c r="C11" s="193"/>
      <c r="D11" s="27"/>
      <c r="E11" s="28"/>
      <c r="F11" s="27"/>
      <c r="H11" s="8">
        <v>2008</v>
      </c>
      <c r="I11" s="54">
        <v>43.51</v>
      </c>
      <c r="J11" s="31"/>
      <c r="K11" s="9">
        <f t="shared" si="0"/>
        <v>0</v>
      </c>
      <c r="L11" s="3"/>
      <c r="M11" s="3"/>
      <c r="N11" s="3"/>
      <c r="O11" s="3"/>
      <c r="P11" s="3"/>
      <c r="Q11" s="3"/>
      <c r="R11" s="3"/>
      <c r="S11" s="3"/>
      <c r="T11" s="3"/>
      <c r="U11" s="3"/>
      <c r="V11" s="3"/>
      <c r="W11" s="3"/>
      <c r="X11" s="3"/>
      <c r="Y11" s="3"/>
      <c r="Z11" s="3"/>
      <c r="AA11" s="3"/>
    </row>
    <row r="12" spans="1:27" s="2" customFormat="1" ht="18.75" x14ac:dyDescent="0.3">
      <c r="B12" s="26"/>
      <c r="C12" s="27"/>
      <c r="D12" s="27"/>
      <c r="E12" s="28"/>
      <c r="F12" s="27"/>
      <c r="H12" s="8">
        <v>2009</v>
      </c>
      <c r="I12" s="54">
        <v>48.41</v>
      </c>
      <c r="J12" s="31">
        <v>0</v>
      </c>
      <c r="K12" s="9">
        <f t="shared" si="0"/>
        <v>0</v>
      </c>
      <c r="L12" s="3"/>
      <c r="M12" s="3"/>
      <c r="N12" s="3"/>
      <c r="O12" s="3"/>
      <c r="P12" s="3"/>
      <c r="Q12" s="3"/>
      <c r="R12" s="3"/>
      <c r="S12" s="3"/>
      <c r="T12" s="3"/>
      <c r="U12" s="3"/>
      <c r="V12" s="3"/>
      <c r="W12" s="3"/>
      <c r="X12" s="3"/>
      <c r="Y12" s="3"/>
      <c r="Z12" s="3"/>
      <c r="AA12" s="3"/>
    </row>
    <row r="13" spans="1:27" s="2" customFormat="1" ht="18.75" x14ac:dyDescent="0.3">
      <c r="A13" s="196" t="s">
        <v>14</v>
      </c>
      <c r="B13" s="197"/>
      <c r="C13" s="197"/>
      <c r="D13" s="27"/>
      <c r="E13" s="194">
        <f>K28</f>
        <v>0</v>
      </c>
      <c r="F13" s="195"/>
      <c r="H13" s="8">
        <v>2010</v>
      </c>
      <c r="I13" s="54">
        <v>45.73</v>
      </c>
      <c r="J13" s="31"/>
      <c r="K13" s="9">
        <f t="shared" si="0"/>
        <v>0</v>
      </c>
      <c r="L13" s="3"/>
      <c r="M13" s="3"/>
      <c r="N13" s="3"/>
      <c r="O13" s="3"/>
      <c r="P13" s="11" t="s">
        <v>4</v>
      </c>
      <c r="Q13" s="3"/>
      <c r="R13" s="3"/>
      <c r="S13" s="3"/>
      <c r="T13" s="3"/>
      <c r="U13" s="3"/>
      <c r="V13" s="3"/>
      <c r="W13" s="3"/>
      <c r="X13" s="3"/>
      <c r="Y13" s="3"/>
      <c r="Z13" s="3"/>
      <c r="AA13" s="3"/>
    </row>
    <row r="14" spans="1:27" s="2" customFormat="1" ht="18.75" x14ac:dyDescent="0.3">
      <c r="A14" s="2" t="s">
        <v>15</v>
      </c>
      <c r="B14" s="26"/>
      <c r="C14" s="27"/>
      <c r="D14" s="27"/>
      <c r="E14" s="28"/>
      <c r="F14" s="27"/>
      <c r="H14" s="8">
        <v>2011</v>
      </c>
      <c r="I14" s="54">
        <v>46.67</v>
      </c>
      <c r="J14" s="31"/>
      <c r="K14" s="9">
        <f t="shared" si="0"/>
        <v>0</v>
      </c>
      <c r="L14" s="3"/>
      <c r="M14" s="3"/>
      <c r="N14" s="3"/>
      <c r="O14" s="3"/>
      <c r="P14" s="10" t="s">
        <v>5</v>
      </c>
      <c r="Q14" s="10"/>
      <c r="R14" s="10"/>
      <c r="S14" s="10"/>
      <c r="T14" s="10"/>
      <c r="U14" s="3"/>
      <c r="V14" s="3"/>
      <c r="W14" s="3"/>
      <c r="X14" s="3"/>
      <c r="Y14" s="3"/>
      <c r="Z14" s="3"/>
      <c r="AA14" s="3"/>
    </row>
    <row r="15" spans="1:27" s="2" customFormat="1" ht="18.75" x14ac:dyDescent="0.3">
      <c r="A15" s="2" t="s">
        <v>13</v>
      </c>
      <c r="B15" s="26"/>
      <c r="C15" s="27"/>
      <c r="D15" s="27"/>
      <c r="E15" s="28"/>
      <c r="F15" s="27"/>
      <c r="H15" s="8">
        <v>2012</v>
      </c>
      <c r="I15" s="54">
        <v>53.44</v>
      </c>
      <c r="J15" s="31"/>
      <c r="K15" s="9">
        <f t="shared" si="0"/>
        <v>0</v>
      </c>
      <c r="L15" s="3"/>
      <c r="M15" s="3"/>
      <c r="N15" s="3"/>
      <c r="O15" s="3"/>
      <c r="Q15" s="3"/>
      <c r="R15" s="3"/>
      <c r="S15" s="3"/>
      <c r="T15" s="3"/>
      <c r="U15" s="3"/>
      <c r="V15" s="3"/>
      <c r="W15" s="3"/>
      <c r="X15" s="3"/>
      <c r="Y15" s="3"/>
      <c r="Z15" s="3"/>
      <c r="AA15" s="3"/>
    </row>
    <row r="16" spans="1:27" s="2" customFormat="1" ht="18.75" x14ac:dyDescent="0.3">
      <c r="A16" s="198" t="s">
        <v>16</v>
      </c>
      <c r="B16" s="199"/>
      <c r="C16" s="174"/>
      <c r="D16" s="27"/>
      <c r="E16" s="194">
        <f>E8-E13</f>
        <v>0</v>
      </c>
      <c r="F16" s="195"/>
      <c r="H16" s="8">
        <v>2013</v>
      </c>
      <c r="I16" s="54">
        <v>61.43</v>
      </c>
      <c r="J16" s="31"/>
      <c r="K16" s="9">
        <f t="shared" si="0"/>
        <v>0</v>
      </c>
      <c r="L16" s="3"/>
      <c r="M16" s="3"/>
      <c r="N16" s="3"/>
      <c r="O16" s="3"/>
      <c r="P16" s="7" t="s">
        <v>6</v>
      </c>
      <c r="Q16" s="7"/>
      <c r="R16" s="7"/>
      <c r="S16" s="7"/>
      <c r="T16" s="7"/>
      <c r="U16" s="7"/>
      <c r="V16" s="7"/>
      <c r="W16" s="7"/>
      <c r="X16" s="7"/>
      <c r="Y16" s="7"/>
      <c r="Z16" s="7"/>
      <c r="AA16" s="3"/>
    </row>
    <row r="17" spans="1:27" s="2" customFormat="1" ht="18.75" x14ac:dyDescent="0.3">
      <c r="B17" s="26"/>
      <c r="C17" s="27"/>
      <c r="D17" s="27"/>
      <c r="E17" s="28"/>
      <c r="F17" s="27"/>
      <c r="H17" s="8">
        <v>2014</v>
      </c>
      <c r="I17" s="54">
        <v>60.79</v>
      </c>
      <c r="J17" s="31"/>
      <c r="K17" s="9">
        <f t="shared" si="0"/>
        <v>0</v>
      </c>
      <c r="L17" s="3"/>
      <c r="M17" s="3"/>
      <c r="N17" s="3"/>
      <c r="O17" s="3"/>
      <c r="P17" s="3"/>
      <c r="Q17" s="3"/>
      <c r="R17" s="3"/>
      <c r="S17" s="3"/>
      <c r="T17" s="3"/>
      <c r="U17" s="3"/>
      <c r="V17" s="3"/>
      <c r="W17" s="3"/>
      <c r="X17" s="3"/>
      <c r="Y17" s="3"/>
      <c r="Z17" s="3"/>
      <c r="AA17" s="3"/>
    </row>
    <row r="18" spans="1:27" s="2" customFormat="1" ht="18.75" x14ac:dyDescent="0.3">
      <c r="A18" s="23" t="s">
        <v>17</v>
      </c>
      <c r="B18" s="200"/>
      <c r="C18" s="201"/>
      <c r="D18" s="29"/>
      <c r="E18" s="194">
        <f>B18/I27</f>
        <v>0</v>
      </c>
      <c r="F18" s="195"/>
      <c r="H18" s="8">
        <v>2015</v>
      </c>
      <c r="I18" s="54">
        <v>63.43</v>
      </c>
      <c r="J18" s="31"/>
      <c r="K18" s="9">
        <f t="shared" si="0"/>
        <v>0</v>
      </c>
      <c r="L18" s="3"/>
      <c r="M18" s="3"/>
      <c r="N18" s="3"/>
      <c r="O18" s="3"/>
      <c r="P18" s="3"/>
      <c r="Q18" s="3"/>
      <c r="R18" s="3"/>
      <c r="S18" s="3"/>
      <c r="T18" s="3"/>
      <c r="U18" s="3"/>
      <c r="V18" s="3"/>
      <c r="W18" s="3"/>
      <c r="X18" s="3"/>
      <c r="Y18" s="3"/>
      <c r="Z18" s="3"/>
      <c r="AA18" s="3"/>
    </row>
    <row r="19" spans="1:27" s="2" customFormat="1" ht="18.75" x14ac:dyDescent="0.3">
      <c r="B19" s="26"/>
      <c r="C19" s="27"/>
      <c r="D19" s="27"/>
      <c r="E19" s="28"/>
      <c r="F19" s="27"/>
      <c r="H19" s="8">
        <v>2016</v>
      </c>
      <c r="I19" s="54">
        <v>67.02</v>
      </c>
      <c r="J19" s="31"/>
      <c r="K19" s="9">
        <f t="shared" si="0"/>
        <v>0</v>
      </c>
      <c r="L19" s="3"/>
      <c r="M19" s="3"/>
      <c r="N19" s="3"/>
      <c r="O19" s="3"/>
      <c r="P19" s="3"/>
      <c r="Q19" s="3"/>
      <c r="R19" s="3"/>
      <c r="S19" s="3"/>
      <c r="T19" s="3"/>
      <c r="U19" s="3"/>
      <c r="V19" s="3"/>
      <c r="W19" s="3"/>
      <c r="X19" s="3"/>
      <c r="Y19" s="3"/>
      <c r="Z19" s="3"/>
      <c r="AA19" s="3"/>
    </row>
    <row r="20" spans="1:27" s="2" customFormat="1" ht="18.75" x14ac:dyDescent="0.3">
      <c r="B20" s="26"/>
      <c r="C20" s="27"/>
      <c r="D20" s="27"/>
      <c r="E20" s="28"/>
      <c r="F20" s="27"/>
      <c r="H20" s="5">
        <v>2017</v>
      </c>
      <c r="I20" s="55">
        <v>67.808999999999997</v>
      </c>
      <c r="J20" s="31"/>
      <c r="K20" s="6">
        <f t="shared" si="0"/>
        <v>0</v>
      </c>
      <c r="L20" s="3"/>
      <c r="M20" s="3"/>
      <c r="N20" s="3"/>
      <c r="O20" s="3"/>
      <c r="P20" s="3"/>
      <c r="Q20" s="3"/>
      <c r="R20" s="3"/>
      <c r="S20" s="3"/>
      <c r="T20" s="3"/>
      <c r="U20" s="3"/>
      <c r="V20" s="3"/>
      <c r="W20" s="3"/>
      <c r="X20" s="3"/>
      <c r="Y20" s="3"/>
      <c r="Z20" s="3"/>
      <c r="AA20" s="3"/>
    </row>
    <row r="21" spans="1:27" s="2" customFormat="1" ht="18.75" x14ac:dyDescent="0.3">
      <c r="B21" s="26"/>
      <c r="C21" s="27"/>
      <c r="D21" s="27"/>
      <c r="E21" s="28"/>
      <c r="F21" s="27"/>
      <c r="H21" s="5">
        <v>2018</v>
      </c>
      <c r="I21" s="55">
        <v>68.421999999999997</v>
      </c>
      <c r="J21" s="31"/>
      <c r="K21" s="6">
        <f t="shared" si="0"/>
        <v>0</v>
      </c>
      <c r="L21" s="3"/>
      <c r="M21" s="3"/>
      <c r="N21" s="3"/>
      <c r="O21" s="3"/>
      <c r="P21" s="3"/>
      <c r="Q21" s="3"/>
      <c r="R21" s="3"/>
      <c r="S21" s="3"/>
      <c r="T21" s="3"/>
      <c r="U21" s="3"/>
      <c r="V21" s="3"/>
      <c r="W21" s="3"/>
      <c r="X21" s="3"/>
      <c r="Y21" s="3"/>
      <c r="Z21" s="3"/>
      <c r="AA21" s="3"/>
    </row>
    <row r="22" spans="1:27" s="2" customFormat="1" ht="18.75" x14ac:dyDescent="0.3">
      <c r="B22" s="26"/>
      <c r="C22" s="27"/>
      <c r="D22" s="27"/>
      <c r="E22" s="28"/>
      <c r="F22" s="27"/>
      <c r="H22" s="5">
        <v>2019</v>
      </c>
      <c r="I22" s="55">
        <v>70.394000000000005</v>
      </c>
      <c r="J22" s="31"/>
      <c r="K22" s="6">
        <f t="shared" si="0"/>
        <v>0</v>
      </c>
      <c r="L22" s="3"/>
      <c r="M22" s="3"/>
      <c r="N22" s="3"/>
      <c r="O22" s="3"/>
      <c r="P22" s="3"/>
      <c r="Q22" s="3"/>
      <c r="R22" s="3"/>
      <c r="S22" s="3"/>
      <c r="T22" s="3"/>
      <c r="U22" s="3"/>
      <c r="V22" s="3"/>
      <c r="W22" s="3"/>
      <c r="X22" s="3"/>
      <c r="Y22" s="3"/>
      <c r="Z22" s="3"/>
      <c r="AA22" s="3"/>
    </row>
    <row r="23" spans="1:27" s="2" customFormat="1" ht="18.75" x14ac:dyDescent="0.3">
      <c r="B23" s="26"/>
      <c r="C23" s="27"/>
      <c r="D23" s="27"/>
      <c r="E23" s="28"/>
      <c r="F23" s="27"/>
      <c r="H23" s="5">
        <v>2020</v>
      </c>
      <c r="I23" s="55">
        <v>74.102000000000004</v>
      </c>
      <c r="J23" s="31"/>
      <c r="K23" s="6">
        <f t="shared" si="0"/>
        <v>0</v>
      </c>
      <c r="L23" s="3"/>
      <c r="M23" s="3"/>
      <c r="N23" s="3"/>
      <c r="O23" s="3"/>
      <c r="P23" s="3"/>
      <c r="Q23" s="3"/>
      <c r="R23" s="3"/>
      <c r="S23" s="3"/>
      <c r="T23" s="3"/>
      <c r="U23" s="3"/>
      <c r="V23" s="3"/>
      <c r="W23" s="3"/>
      <c r="X23" s="3"/>
      <c r="Y23" s="3"/>
      <c r="Z23" s="3"/>
      <c r="AA23" s="3"/>
    </row>
    <row r="24" spans="1:27" s="2" customFormat="1" ht="18.75" x14ac:dyDescent="0.3">
      <c r="B24" s="26"/>
      <c r="C24" s="27"/>
      <c r="D24" s="27"/>
      <c r="E24" s="28"/>
      <c r="F24" s="27"/>
      <c r="H24" s="5">
        <v>2021</v>
      </c>
      <c r="I24" s="55">
        <v>73.936000000000007</v>
      </c>
      <c r="J24" s="31"/>
      <c r="K24" s="6">
        <f t="shared" si="0"/>
        <v>0</v>
      </c>
      <c r="L24" s="3"/>
      <c r="M24" s="3"/>
      <c r="N24" s="3"/>
      <c r="O24" s="3"/>
      <c r="P24" s="3"/>
      <c r="Q24" s="3"/>
      <c r="R24" s="3"/>
      <c r="S24" s="3"/>
      <c r="T24" s="3"/>
      <c r="U24" s="3"/>
      <c r="V24" s="3"/>
      <c r="W24" s="3"/>
      <c r="X24" s="3"/>
      <c r="Y24" s="3"/>
      <c r="Z24" s="3"/>
      <c r="AA24" s="3"/>
    </row>
    <row r="25" spans="1:27" s="2" customFormat="1" ht="18.75" x14ac:dyDescent="0.3">
      <c r="B25" s="26"/>
      <c r="C25" s="27"/>
      <c r="D25" s="27"/>
      <c r="E25" s="28"/>
      <c r="F25" s="27"/>
      <c r="H25" s="5">
        <v>2022</v>
      </c>
      <c r="I25" s="55">
        <v>78.597999999999999</v>
      </c>
      <c r="J25" s="31">
        <v>0</v>
      </c>
      <c r="K25" s="6">
        <f t="shared" si="0"/>
        <v>0</v>
      </c>
      <c r="L25" s="3"/>
      <c r="M25" s="3"/>
      <c r="N25" s="3"/>
      <c r="O25" s="3"/>
      <c r="P25" s="3"/>
      <c r="Q25" s="3"/>
      <c r="R25" s="3"/>
      <c r="S25" s="3"/>
      <c r="T25" s="3"/>
      <c r="U25" s="3"/>
      <c r="V25" s="3"/>
      <c r="W25" s="3"/>
      <c r="X25" s="3"/>
      <c r="Y25" s="3"/>
      <c r="Z25" s="3"/>
      <c r="AA25" s="3"/>
    </row>
    <row r="26" spans="1:27" s="2" customFormat="1" ht="18.75" x14ac:dyDescent="0.3">
      <c r="B26" s="26"/>
      <c r="C26" s="27"/>
      <c r="D26" s="27"/>
      <c r="E26" s="28"/>
      <c r="F26" s="27"/>
      <c r="H26" s="5">
        <v>2023</v>
      </c>
      <c r="I26" s="55">
        <v>82.57</v>
      </c>
      <c r="J26" s="31"/>
      <c r="K26" s="6">
        <f t="shared" si="0"/>
        <v>0</v>
      </c>
      <c r="L26" s="3"/>
      <c r="M26" s="3"/>
      <c r="N26" s="3"/>
      <c r="O26" s="3"/>
      <c r="P26" s="3"/>
      <c r="Q26" s="3"/>
      <c r="R26" s="3"/>
      <c r="S26" s="3"/>
      <c r="T26" s="3"/>
      <c r="U26" s="3"/>
      <c r="V26" s="3"/>
      <c r="W26" s="3"/>
      <c r="X26" s="3"/>
      <c r="Y26" s="3"/>
      <c r="Z26" s="3"/>
      <c r="AA26" s="3"/>
    </row>
    <row r="27" spans="1:27" s="2" customFormat="1" ht="18.75" x14ac:dyDescent="0.3">
      <c r="B27" s="26"/>
      <c r="C27" s="27"/>
      <c r="D27" s="27"/>
      <c r="E27" s="28"/>
      <c r="F27" s="27"/>
      <c r="H27" s="5">
        <v>2024</v>
      </c>
      <c r="I27" s="55">
        <f>'India Income Worksheet'!I27</f>
        <v>83.677000000000007</v>
      </c>
      <c r="J27" s="31">
        <v>0</v>
      </c>
      <c r="K27" s="6">
        <f t="shared" si="0"/>
        <v>0</v>
      </c>
      <c r="L27" s="3"/>
      <c r="M27" s="3"/>
      <c r="N27" s="3"/>
      <c r="O27" s="3"/>
      <c r="P27" s="3"/>
      <c r="Q27" s="3"/>
      <c r="R27" s="3"/>
      <c r="S27" s="3"/>
      <c r="T27" s="3"/>
      <c r="U27" s="3"/>
      <c r="V27" s="3"/>
      <c r="W27" s="3"/>
      <c r="X27" s="3"/>
      <c r="Y27" s="3"/>
      <c r="Z27" s="3"/>
      <c r="AA27" s="3"/>
    </row>
    <row r="28" spans="1:27" s="2" customFormat="1" ht="18.75" x14ac:dyDescent="0.3">
      <c r="B28" s="26"/>
      <c r="C28" s="27"/>
      <c r="D28" s="27"/>
      <c r="E28" s="28"/>
      <c r="F28" s="27"/>
      <c r="H28" s="166" t="s">
        <v>2</v>
      </c>
      <c r="I28" s="167"/>
      <c r="J28" s="31">
        <f>SUM(J3:J27)</f>
        <v>0</v>
      </c>
      <c r="K28" s="13">
        <f>SUM(K3:K27)</f>
        <v>0</v>
      </c>
    </row>
    <row r="29" spans="1:27" s="2" customFormat="1" x14ac:dyDescent="0.25">
      <c r="B29" s="26"/>
      <c r="C29" s="27"/>
      <c r="D29" s="27"/>
      <c r="E29" s="28"/>
      <c r="F29" s="27"/>
    </row>
    <row r="30" spans="1:27" s="2" customFormat="1" x14ac:dyDescent="0.25">
      <c r="B30" s="26"/>
      <c r="C30" s="27"/>
      <c r="D30" s="27"/>
      <c r="E30" s="28"/>
      <c r="F30" s="27"/>
    </row>
    <row r="31" spans="1:27" s="2" customFormat="1" x14ac:dyDescent="0.25">
      <c r="A31" s="30"/>
      <c r="B31" s="26"/>
      <c r="C31" s="27"/>
      <c r="D31" s="27"/>
      <c r="E31" s="26"/>
      <c r="F31" s="27"/>
    </row>
    <row r="32" spans="1:2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sheetData>
  <sheetProtection algorithmName="SHA-512" hashValue="2OaXMFpvgmdhIsxXUL3q6V5yiKI9IH+q0vJuNzQJpitmRggyGLaGyaM9KLojoJ0ggzoWdU1+feW9RQaTTNmX+g==" saltValue="wN8w8yTFvg1t3RzSjU2BeA==" spinCount="100000" sheet="1" objects="1" scenarios="1"/>
  <mergeCells count="15">
    <mergeCell ref="B1:F1"/>
    <mergeCell ref="E2:F2"/>
    <mergeCell ref="B4:F4"/>
    <mergeCell ref="B8:C8"/>
    <mergeCell ref="B2:D2"/>
    <mergeCell ref="E8:F8"/>
    <mergeCell ref="B6:C6"/>
    <mergeCell ref="B11:C11"/>
    <mergeCell ref="H28:I28"/>
    <mergeCell ref="E13:F13"/>
    <mergeCell ref="A13:C13"/>
    <mergeCell ref="E16:F16"/>
    <mergeCell ref="A16:C16"/>
    <mergeCell ref="B18:C18"/>
    <mergeCell ref="E18:F18"/>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DB52-2262-422D-A7B5-002AE3BCA7B6}">
  <dimension ref="A1:GF214"/>
  <sheetViews>
    <sheetView workbookViewId="0">
      <selection activeCell="K27" sqref="K27"/>
    </sheetView>
  </sheetViews>
  <sheetFormatPr defaultRowHeight="15" x14ac:dyDescent="0.25"/>
  <cols>
    <col min="1" max="1" width="43.85546875" customWidth="1"/>
    <col min="2" max="2" width="15.7109375" customWidth="1"/>
    <col min="3" max="3" width="8.140625" customWidth="1"/>
    <col min="4" max="4" width="4" customWidth="1"/>
    <col min="5" max="5" width="14.7109375" customWidth="1"/>
    <col min="6" max="6" width="13.7109375" customWidth="1"/>
    <col min="7" max="7" width="9.140625" style="2"/>
    <col min="8" max="8" width="10.28515625" style="2" customWidth="1"/>
    <col min="9" max="9" width="17.5703125" style="2" customWidth="1"/>
    <col min="10" max="10" width="27.140625" style="2" customWidth="1"/>
    <col min="11" max="11" width="20.7109375" style="2" customWidth="1"/>
    <col min="12" max="188" width="9.140625" style="2"/>
  </cols>
  <sheetData>
    <row r="1" spans="1:27" ht="32.25" customHeight="1" x14ac:dyDescent="0.25">
      <c r="A1" s="135" t="s">
        <v>8</v>
      </c>
      <c r="B1" s="169"/>
      <c r="C1" s="170"/>
      <c r="D1" s="170"/>
      <c r="E1" s="170"/>
      <c r="F1" s="171"/>
      <c r="H1" s="4" t="s">
        <v>0</v>
      </c>
      <c r="I1" s="4" t="s">
        <v>18</v>
      </c>
      <c r="J1" s="4" t="s">
        <v>3</v>
      </c>
      <c r="K1" s="4" t="s">
        <v>1</v>
      </c>
    </row>
    <row r="2" spans="1:27" s="2" customFormat="1" x14ac:dyDescent="0.25">
      <c r="A2" s="20" t="s">
        <v>91</v>
      </c>
      <c r="B2" s="172" t="s">
        <v>9</v>
      </c>
      <c r="C2" s="173"/>
      <c r="D2" s="174"/>
      <c r="E2" s="175">
        <v>0</v>
      </c>
      <c r="F2" s="176"/>
      <c r="H2" s="1"/>
      <c r="I2" s="1"/>
      <c r="J2"/>
      <c r="K2"/>
    </row>
    <row r="3" spans="1:27" s="2" customFormat="1" ht="18.75" x14ac:dyDescent="0.3">
      <c r="A3" s="19" t="s">
        <v>13</v>
      </c>
      <c r="B3" s="21"/>
      <c r="C3" s="21"/>
      <c r="D3" s="21"/>
      <c r="E3" s="22"/>
      <c r="F3" s="22"/>
      <c r="H3" s="8">
        <v>2000</v>
      </c>
      <c r="I3" s="54">
        <v>44.94</v>
      </c>
      <c r="J3" s="31"/>
      <c r="K3" s="9">
        <f>J3/I3</f>
        <v>0</v>
      </c>
      <c r="L3" s="3"/>
      <c r="M3" s="3"/>
      <c r="N3" s="3"/>
      <c r="O3" s="3"/>
      <c r="P3" s="3"/>
      <c r="Q3" s="3"/>
      <c r="R3" s="3"/>
      <c r="S3" s="3"/>
      <c r="T3" s="3"/>
      <c r="U3" s="3"/>
      <c r="V3" s="3"/>
      <c r="W3" s="3"/>
      <c r="X3" s="3"/>
      <c r="Y3" s="3"/>
      <c r="Z3" s="3"/>
      <c r="AA3" s="3"/>
    </row>
    <row r="4" spans="1:27" s="2" customFormat="1" ht="18.75" x14ac:dyDescent="0.3">
      <c r="A4" s="23" t="s">
        <v>22</v>
      </c>
      <c r="B4" s="202"/>
      <c r="C4" s="203"/>
      <c r="D4" s="203"/>
      <c r="E4" s="203"/>
      <c r="F4" s="204"/>
      <c r="H4" s="8">
        <v>2001</v>
      </c>
      <c r="I4" s="54">
        <v>47.19</v>
      </c>
      <c r="J4" s="31"/>
      <c r="K4" s="9">
        <f t="shared" ref="K4:K27" si="0">J4/I4</f>
        <v>0</v>
      </c>
      <c r="L4" s="3"/>
      <c r="M4" s="3"/>
      <c r="N4" s="3"/>
      <c r="O4" s="3"/>
      <c r="P4" s="3"/>
      <c r="Q4" s="3"/>
      <c r="R4" s="3"/>
      <c r="S4" s="3"/>
      <c r="T4" s="3"/>
      <c r="U4" s="3"/>
      <c r="V4" s="3"/>
      <c r="W4" s="3"/>
      <c r="X4" s="3"/>
      <c r="Y4" s="3"/>
      <c r="Z4" s="3"/>
      <c r="AA4" s="3"/>
    </row>
    <row r="5" spans="1:27" s="2" customFormat="1" ht="18.75" x14ac:dyDescent="0.3">
      <c r="A5" s="21"/>
      <c r="B5" s="21"/>
      <c r="C5" s="21"/>
      <c r="D5" s="21"/>
      <c r="E5" s="21"/>
      <c r="F5" s="21"/>
      <c r="H5" s="8">
        <v>2002</v>
      </c>
      <c r="I5" s="54">
        <v>48.61</v>
      </c>
      <c r="J5" s="31"/>
      <c r="K5" s="9">
        <f t="shared" si="0"/>
        <v>0</v>
      </c>
      <c r="L5" s="3"/>
      <c r="M5" s="3"/>
      <c r="N5" s="3"/>
      <c r="O5" s="3"/>
      <c r="P5" s="3"/>
      <c r="Q5" s="3"/>
      <c r="R5" s="3"/>
      <c r="S5" s="3"/>
      <c r="T5" s="3"/>
      <c r="U5" s="3"/>
      <c r="V5" s="3"/>
      <c r="W5" s="3"/>
      <c r="X5" s="3"/>
      <c r="Y5" s="3"/>
      <c r="Z5" s="3"/>
      <c r="AA5" s="3"/>
    </row>
    <row r="6" spans="1:27" s="2" customFormat="1" ht="18.75" x14ac:dyDescent="0.3">
      <c r="A6" s="23" t="s">
        <v>21</v>
      </c>
      <c r="B6" s="192"/>
      <c r="C6" s="193"/>
      <c r="D6" s="24"/>
      <c r="E6" s="25" t="s">
        <v>13</v>
      </c>
      <c r="F6" s="25"/>
      <c r="H6" s="8">
        <v>2003</v>
      </c>
      <c r="I6" s="54">
        <v>46.58</v>
      </c>
      <c r="J6" s="31"/>
      <c r="K6" s="9">
        <f t="shared" si="0"/>
        <v>0</v>
      </c>
      <c r="L6" s="3"/>
      <c r="M6" s="3"/>
      <c r="N6" s="3"/>
      <c r="O6" s="3"/>
      <c r="P6" s="3"/>
      <c r="Q6" s="3"/>
      <c r="R6" s="3"/>
      <c r="S6" s="3"/>
      <c r="T6" s="3"/>
      <c r="U6" s="3"/>
      <c r="V6" s="3"/>
      <c r="W6" s="3"/>
      <c r="X6" s="3"/>
      <c r="Y6" s="3"/>
      <c r="Z6" s="3"/>
      <c r="AA6" s="3"/>
    </row>
    <row r="7" spans="1:27" s="2" customFormat="1" ht="18.75" x14ac:dyDescent="0.3">
      <c r="B7" s="26"/>
      <c r="C7" s="27"/>
      <c r="D7" s="27"/>
      <c r="E7" s="28"/>
      <c r="F7" s="27"/>
      <c r="H7" s="8">
        <v>2004</v>
      </c>
      <c r="I7" s="54">
        <v>45.32</v>
      </c>
      <c r="J7" s="31"/>
      <c r="K7" s="9">
        <f t="shared" si="0"/>
        <v>0</v>
      </c>
      <c r="L7" s="3"/>
      <c r="M7" s="3"/>
      <c r="N7" s="3"/>
      <c r="O7" s="3"/>
      <c r="P7" s="3"/>
      <c r="Q7" s="3"/>
      <c r="R7" s="3"/>
      <c r="S7" s="3"/>
      <c r="T7" s="3"/>
      <c r="U7" s="3"/>
      <c r="V7" s="3"/>
      <c r="W7" s="3"/>
      <c r="X7" s="3"/>
      <c r="Y7" s="3"/>
      <c r="Z7" s="3"/>
      <c r="AA7" s="3"/>
    </row>
    <row r="8" spans="1:27" s="2" customFormat="1" ht="18.75" x14ac:dyDescent="0.3">
      <c r="A8" s="23" t="s">
        <v>12</v>
      </c>
      <c r="B8" s="200"/>
      <c r="C8" s="201"/>
      <c r="D8" s="29"/>
      <c r="E8" s="194">
        <f>B8/I27</f>
        <v>0</v>
      </c>
      <c r="F8" s="195"/>
      <c r="H8" s="8">
        <v>2005</v>
      </c>
      <c r="I8" s="54">
        <v>44.1</v>
      </c>
      <c r="J8" s="31"/>
      <c r="K8" s="9">
        <f t="shared" si="0"/>
        <v>0</v>
      </c>
      <c r="L8" s="3"/>
      <c r="M8" s="3"/>
      <c r="N8" s="3"/>
      <c r="O8" s="3"/>
      <c r="P8" s="3"/>
      <c r="Q8" s="3"/>
      <c r="R8" s="3"/>
      <c r="S8" s="3"/>
      <c r="T8" s="3"/>
      <c r="U8" s="3"/>
      <c r="V8" s="3"/>
      <c r="W8" s="3"/>
      <c r="X8" s="3"/>
      <c r="Y8" s="3"/>
      <c r="Z8" s="3"/>
      <c r="AA8" s="3"/>
    </row>
    <row r="9" spans="1:27" s="2" customFormat="1" ht="18.75" x14ac:dyDescent="0.3">
      <c r="B9" s="26"/>
      <c r="C9" s="27"/>
      <c r="D9" s="27"/>
      <c r="E9" s="28"/>
      <c r="F9" s="27"/>
      <c r="H9" s="8">
        <v>2006</v>
      </c>
      <c r="I9" s="54">
        <v>45.31</v>
      </c>
      <c r="J9" s="31"/>
      <c r="K9" s="9">
        <f t="shared" si="0"/>
        <v>0</v>
      </c>
      <c r="L9" s="3"/>
      <c r="M9" s="3"/>
      <c r="N9" s="3"/>
      <c r="O9" s="3"/>
      <c r="P9" s="3"/>
      <c r="Q9" s="3"/>
      <c r="R9" s="3"/>
      <c r="S9" s="3"/>
      <c r="T9" s="3"/>
      <c r="U9" s="3"/>
      <c r="V9" s="3"/>
      <c r="W9" s="3"/>
      <c r="X9" s="3"/>
      <c r="Y9" s="3"/>
      <c r="Z9" s="3"/>
      <c r="AA9" s="3"/>
    </row>
    <row r="10" spans="1:27" s="2" customFormat="1" ht="18.75" x14ac:dyDescent="0.3">
      <c r="B10" s="26"/>
      <c r="C10" s="27"/>
      <c r="D10" s="27"/>
      <c r="E10" s="28"/>
      <c r="F10" s="27"/>
      <c r="H10" s="8">
        <v>2007</v>
      </c>
      <c r="I10" s="54">
        <v>41.35</v>
      </c>
      <c r="J10" s="31"/>
      <c r="K10" s="9">
        <f t="shared" si="0"/>
        <v>0</v>
      </c>
      <c r="L10" s="3"/>
      <c r="M10" s="3"/>
      <c r="N10" s="3"/>
      <c r="O10" s="3"/>
      <c r="P10" s="3"/>
      <c r="Q10" s="3"/>
      <c r="R10" s="3"/>
      <c r="S10" s="3"/>
      <c r="T10" s="3"/>
      <c r="U10" s="3"/>
      <c r="V10" s="3"/>
      <c r="W10" s="3"/>
      <c r="X10" s="3"/>
      <c r="Y10" s="3"/>
      <c r="Z10" s="3"/>
      <c r="AA10" s="3"/>
    </row>
    <row r="11" spans="1:27" s="2" customFormat="1" ht="18.75" x14ac:dyDescent="0.3">
      <c r="A11" s="23" t="s">
        <v>20</v>
      </c>
      <c r="B11" s="205" t="s">
        <v>10</v>
      </c>
      <c r="C11" s="206"/>
      <c r="D11" s="27"/>
      <c r="E11" s="28"/>
      <c r="F11" s="27"/>
      <c r="H11" s="8">
        <v>2008</v>
      </c>
      <c r="I11" s="54">
        <v>43.51</v>
      </c>
      <c r="J11" s="31"/>
      <c r="K11" s="9">
        <f t="shared" si="0"/>
        <v>0</v>
      </c>
      <c r="L11" s="3"/>
      <c r="M11" s="3"/>
      <c r="N11" s="3"/>
      <c r="O11" s="3"/>
      <c r="P11" s="3"/>
      <c r="Q11" s="3"/>
      <c r="R11" s="3"/>
      <c r="S11" s="3"/>
      <c r="T11" s="3"/>
      <c r="U11" s="3"/>
      <c r="V11" s="3"/>
      <c r="W11" s="3"/>
      <c r="X11" s="3"/>
      <c r="Y11" s="3"/>
      <c r="Z11" s="3"/>
      <c r="AA11" s="3"/>
    </row>
    <row r="12" spans="1:27" s="2" customFormat="1" ht="18.75" x14ac:dyDescent="0.3">
      <c r="B12" s="26"/>
      <c r="C12" s="27"/>
      <c r="D12" s="27"/>
      <c r="E12" s="28"/>
      <c r="F12" s="27"/>
      <c r="H12" s="8">
        <v>2009</v>
      </c>
      <c r="I12" s="54">
        <v>48.41</v>
      </c>
      <c r="J12" s="31"/>
      <c r="K12" s="9">
        <f t="shared" si="0"/>
        <v>0</v>
      </c>
      <c r="L12" s="3"/>
      <c r="M12" s="3"/>
      <c r="N12" s="3"/>
      <c r="O12" s="3"/>
      <c r="P12" s="3"/>
      <c r="Q12" s="3"/>
      <c r="R12" s="3"/>
      <c r="S12" s="3"/>
      <c r="T12" s="3"/>
      <c r="U12" s="3"/>
      <c r="V12" s="3"/>
      <c r="W12" s="3"/>
      <c r="X12" s="3"/>
      <c r="Y12" s="3"/>
      <c r="Z12" s="3"/>
      <c r="AA12" s="3"/>
    </row>
    <row r="13" spans="1:27" s="2" customFormat="1" ht="18.75" x14ac:dyDescent="0.3">
      <c r="A13" s="207" t="s">
        <v>23</v>
      </c>
      <c r="B13" s="208"/>
      <c r="C13" s="209"/>
      <c r="D13" s="27"/>
      <c r="E13" s="194">
        <f>K28</f>
        <v>0</v>
      </c>
      <c r="F13" s="195"/>
      <c r="H13" s="8">
        <v>2010</v>
      </c>
      <c r="I13" s="54">
        <v>45.73</v>
      </c>
      <c r="J13" s="31"/>
      <c r="K13" s="9">
        <f t="shared" si="0"/>
        <v>0</v>
      </c>
      <c r="L13" s="3"/>
      <c r="M13" s="3"/>
      <c r="N13" s="3"/>
      <c r="O13" s="3"/>
      <c r="P13" s="11" t="s">
        <v>4</v>
      </c>
      <c r="Q13" s="3"/>
      <c r="R13" s="3"/>
      <c r="S13" s="3"/>
      <c r="T13" s="3"/>
      <c r="U13" s="3"/>
      <c r="V13" s="3"/>
      <c r="W13" s="3"/>
      <c r="X13" s="3"/>
      <c r="Y13" s="3"/>
      <c r="Z13" s="3"/>
      <c r="AA13" s="3"/>
    </row>
    <row r="14" spans="1:27" s="2" customFormat="1" ht="18.75" x14ac:dyDescent="0.3">
      <c r="A14" s="32" t="s">
        <v>24</v>
      </c>
      <c r="B14" s="26"/>
      <c r="C14" s="27"/>
      <c r="D14" s="27"/>
      <c r="E14" s="28"/>
      <c r="F14" s="27"/>
      <c r="H14" s="8">
        <v>2011</v>
      </c>
      <c r="I14" s="54">
        <v>46.67</v>
      </c>
      <c r="J14" s="31"/>
      <c r="K14" s="9">
        <f t="shared" si="0"/>
        <v>0</v>
      </c>
      <c r="L14" s="3"/>
      <c r="M14" s="3"/>
      <c r="N14" s="3"/>
      <c r="O14" s="3"/>
      <c r="P14" s="10" t="s">
        <v>5</v>
      </c>
      <c r="Q14" s="10"/>
      <c r="R14" s="10"/>
      <c r="S14" s="10"/>
      <c r="T14" s="10"/>
      <c r="U14" s="3"/>
      <c r="V14" s="3"/>
      <c r="W14" s="3"/>
      <c r="X14" s="3"/>
      <c r="Y14" s="3"/>
      <c r="Z14" s="3"/>
      <c r="AA14" s="3"/>
    </row>
    <row r="15" spans="1:27" s="2" customFormat="1" ht="18.75" x14ac:dyDescent="0.3">
      <c r="A15" s="2" t="s">
        <v>13</v>
      </c>
      <c r="B15" s="26"/>
      <c r="C15" s="27"/>
      <c r="D15" s="27"/>
      <c r="E15" s="28"/>
      <c r="F15" s="27"/>
      <c r="H15" s="8">
        <v>2012</v>
      </c>
      <c r="I15" s="54">
        <v>53.44</v>
      </c>
      <c r="J15" s="31"/>
      <c r="K15" s="9">
        <f t="shared" si="0"/>
        <v>0</v>
      </c>
      <c r="L15" s="3"/>
      <c r="M15" s="3"/>
      <c r="N15" s="3"/>
      <c r="O15" s="3"/>
      <c r="Q15" s="3"/>
      <c r="R15" s="3"/>
      <c r="S15" s="3"/>
      <c r="T15" s="3"/>
      <c r="U15" s="3"/>
      <c r="V15" s="3"/>
      <c r="W15" s="3"/>
      <c r="X15" s="3"/>
      <c r="Y15" s="3"/>
      <c r="Z15" s="3"/>
      <c r="AA15" s="3"/>
    </row>
    <row r="16" spans="1:27" s="2" customFormat="1" ht="18.75" x14ac:dyDescent="0.3">
      <c r="A16" s="198" t="s">
        <v>16</v>
      </c>
      <c r="B16" s="199"/>
      <c r="C16" s="174"/>
      <c r="D16" s="27"/>
      <c r="E16" s="194">
        <f>E8-E13</f>
        <v>0</v>
      </c>
      <c r="F16" s="195"/>
      <c r="H16" s="8">
        <v>2013</v>
      </c>
      <c r="I16" s="54">
        <v>61.43</v>
      </c>
      <c r="J16" s="31"/>
      <c r="K16" s="9">
        <f t="shared" si="0"/>
        <v>0</v>
      </c>
      <c r="L16" s="3"/>
      <c r="M16" s="3"/>
      <c r="N16" s="3"/>
      <c r="O16" s="3"/>
      <c r="P16" s="7" t="s">
        <v>6</v>
      </c>
      <c r="Q16" s="7"/>
      <c r="R16" s="7"/>
      <c r="S16" s="7"/>
      <c r="T16" s="7"/>
      <c r="U16" s="7"/>
      <c r="V16" s="7"/>
      <c r="W16" s="7"/>
      <c r="X16" s="7"/>
      <c r="Y16" s="7"/>
      <c r="Z16" s="7"/>
      <c r="AA16" s="3"/>
    </row>
    <row r="17" spans="1:27" s="2" customFormat="1" ht="18.75" x14ac:dyDescent="0.3">
      <c r="B17" s="26"/>
      <c r="C17" s="27"/>
      <c r="D17" s="27"/>
      <c r="E17" s="28"/>
      <c r="F17" s="27"/>
      <c r="H17" s="8">
        <v>2014</v>
      </c>
      <c r="I17" s="54">
        <v>60.79</v>
      </c>
      <c r="J17" s="31"/>
      <c r="K17" s="9">
        <f t="shared" si="0"/>
        <v>0</v>
      </c>
      <c r="L17" s="3"/>
      <c r="M17" s="3"/>
      <c r="N17" s="3"/>
      <c r="O17" s="3"/>
      <c r="P17" s="3"/>
      <c r="Q17" s="3"/>
      <c r="R17" s="3"/>
      <c r="S17" s="3"/>
      <c r="T17" s="3"/>
      <c r="U17" s="3"/>
      <c r="V17" s="3"/>
      <c r="W17" s="3"/>
      <c r="X17" s="3"/>
      <c r="Y17" s="3"/>
      <c r="Z17" s="3"/>
      <c r="AA17" s="3"/>
    </row>
    <row r="18" spans="1:27" s="2" customFormat="1" ht="18.75" x14ac:dyDescent="0.3">
      <c r="A18" s="23" t="s">
        <v>17</v>
      </c>
      <c r="B18" s="200">
        <v>0</v>
      </c>
      <c r="C18" s="201"/>
      <c r="D18" s="29"/>
      <c r="E18" s="194">
        <f>B18/I27</f>
        <v>0</v>
      </c>
      <c r="F18" s="195"/>
      <c r="H18" s="8">
        <v>2015</v>
      </c>
      <c r="I18" s="54">
        <v>63.43</v>
      </c>
      <c r="J18" s="31"/>
      <c r="K18" s="9">
        <f t="shared" si="0"/>
        <v>0</v>
      </c>
      <c r="L18" s="3"/>
      <c r="M18" s="3"/>
      <c r="N18" s="3"/>
      <c r="O18" s="3"/>
      <c r="P18" s="3"/>
      <c r="Q18" s="3"/>
      <c r="R18" s="3"/>
      <c r="S18" s="3"/>
      <c r="T18" s="3"/>
      <c r="U18" s="3"/>
      <c r="V18" s="3"/>
      <c r="W18" s="3"/>
      <c r="X18" s="3"/>
      <c r="Y18" s="3"/>
      <c r="Z18" s="3"/>
      <c r="AA18" s="3"/>
    </row>
    <row r="19" spans="1:27" s="2" customFormat="1" ht="18.75" x14ac:dyDescent="0.3">
      <c r="B19" s="26"/>
      <c r="C19" s="27"/>
      <c r="D19" s="27"/>
      <c r="E19" s="28"/>
      <c r="F19" s="27"/>
      <c r="H19" s="8">
        <v>2016</v>
      </c>
      <c r="I19" s="54">
        <v>67.02</v>
      </c>
      <c r="J19" s="31"/>
      <c r="K19" s="9">
        <f t="shared" si="0"/>
        <v>0</v>
      </c>
      <c r="L19" s="3"/>
      <c r="M19" s="3"/>
      <c r="N19" s="3"/>
      <c r="O19" s="3"/>
      <c r="P19" s="3"/>
      <c r="Q19" s="3"/>
      <c r="R19" s="3"/>
      <c r="S19" s="3"/>
      <c r="T19" s="3"/>
      <c r="U19" s="3"/>
      <c r="V19" s="3"/>
      <c r="W19" s="3"/>
      <c r="X19" s="3"/>
      <c r="Y19" s="3"/>
      <c r="Z19" s="3"/>
      <c r="AA19" s="3"/>
    </row>
    <row r="20" spans="1:27" s="2" customFormat="1" ht="18.75" x14ac:dyDescent="0.3">
      <c r="B20" s="26"/>
      <c r="C20" s="27"/>
      <c r="D20" s="27"/>
      <c r="E20" s="28"/>
      <c r="F20" s="27"/>
      <c r="H20" s="5">
        <v>2017</v>
      </c>
      <c r="I20" s="55">
        <v>67.808999999999997</v>
      </c>
      <c r="J20" s="31"/>
      <c r="K20" s="6">
        <f t="shared" si="0"/>
        <v>0</v>
      </c>
      <c r="L20" s="3"/>
      <c r="M20" s="3"/>
      <c r="N20" s="3"/>
      <c r="O20" s="3"/>
      <c r="P20" s="3"/>
      <c r="Q20" s="3"/>
      <c r="R20" s="3"/>
      <c r="S20" s="3"/>
      <c r="T20" s="3"/>
      <c r="U20" s="3"/>
      <c r="V20" s="3"/>
      <c r="W20" s="3"/>
      <c r="X20" s="3"/>
      <c r="Y20" s="3"/>
      <c r="Z20" s="3"/>
      <c r="AA20" s="3"/>
    </row>
    <row r="21" spans="1:27" s="2" customFormat="1" ht="18.75" x14ac:dyDescent="0.3">
      <c r="B21" s="26"/>
      <c r="C21" s="27"/>
      <c r="D21" s="27"/>
      <c r="E21" s="28"/>
      <c r="F21" s="27"/>
      <c r="H21" s="5">
        <v>2018</v>
      </c>
      <c r="I21" s="55">
        <v>68.421999999999997</v>
      </c>
      <c r="J21" s="31"/>
      <c r="K21" s="6">
        <f t="shared" si="0"/>
        <v>0</v>
      </c>
      <c r="L21" s="3"/>
      <c r="M21" s="3"/>
      <c r="N21" s="3"/>
      <c r="O21" s="3"/>
      <c r="P21" s="3"/>
      <c r="Q21" s="3"/>
      <c r="R21" s="3"/>
      <c r="S21" s="3"/>
      <c r="T21" s="3"/>
      <c r="U21" s="3"/>
      <c r="V21" s="3"/>
      <c r="W21" s="3"/>
      <c r="X21" s="3"/>
      <c r="Y21" s="3"/>
      <c r="Z21" s="3"/>
      <c r="AA21" s="3"/>
    </row>
    <row r="22" spans="1:27" s="2" customFormat="1" ht="18.75" x14ac:dyDescent="0.3">
      <c r="B22" s="26"/>
      <c r="C22" s="27"/>
      <c r="D22" s="27"/>
      <c r="E22" s="28"/>
      <c r="F22" s="27"/>
      <c r="H22" s="5">
        <v>2019</v>
      </c>
      <c r="I22" s="55">
        <v>70.394000000000005</v>
      </c>
      <c r="J22" s="31"/>
      <c r="K22" s="6">
        <f t="shared" si="0"/>
        <v>0</v>
      </c>
      <c r="L22" s="3"/>
      <c r="M22" s="3"/>
      <c r="N22" s="3"/>
      <c r="O22" s="3"/>
      <c r="P22" s="3"/>
      <c r="Q22" s="3"/>
      <c r="R22" s="3"/>
      <c r="S22" s="3"/>
      <c r="T22" s="3"/>
      <c r="U22" s="3"/>
      <c r="V22" s="3"/>
      <c r="W22" s="3"/>
      <c r="X22" s="3"/>
      <c r="Y22" s="3"/>
      <c r="Z22" s="3"/>
      <c r="AA22" s="3"/>
    </row>
    <row r="23" spans="1:27" s="2" customFormat="1" ht="18.75" x14ac:dyDescent="0.3">
      <c r="B23" s="26"/>
      <c r="C23" s="27"/>
      <c r="D23" s="27"/>
      <c r="E23" s="28"/>
      <c r="F23" s="27"/>
      <c r="H23" s="5">
        <v>2020</v>
      </c>
      <c r="I23" s="55">
        <v>74.102000000000004</v>
      </c>
      <c r="J23" s="31"/>
      <c r="K23" s="6">
        <f t="shared" si="0"/>
        <v>0</v>
      </c>
      <c r="L23" s="3"/>
      <c r="M23" s="3"/>
      <c r="N23" s="3"/>
      <c r="O23" s="3"/>
      <c r="P23" s="3"/>
      <c r="Q23" s="3"/>
      <c r="R23" s="3"/>
      <c r="S23" s="3"/>
      <c r="T23" s="3"/>
      <c r="U23" s="3"/>
      <c r="V23" s="3"/>
      <c r="W23" s="3"/>
      <c r="X23" s="3"/>
      <c r="Y23" s="3"/>
      <c r="Z23" s="3"/>
      <c r="AA23" s="3"/>
    </row>
    <row r="24" spans="1:27" s="2" customFormat="1" ht="18.75" x14ac:dyDescent="0.3">
      <c r="B24" s="26"/>
      <c r="C24" s="27"/>
      <c r="D24" s="27"/>
      <c r="E24" s="28"/>
      <c r="F24" s="27"/>
      <c r="H24" s="5">
        <v>2021</v>
      </c>
      <c r="I24" s="55">
        <v>73.936000000000007</v>
      </c>
      <c r="J24" s="31"/>
      <c r="K24" s="6">
        <f t="shared" si="0"/>
        <v>0</v>
      </c>
      <c r="L24" s="3"/>
      <c r="M24" s="3"/>
      <c r="N24" s="3"/>
      <c r="O24" s="3"/>
      <c r="P24" s="3"/>
      <c r="Q24" s="3"/>
      <c r="R24" s="3"/>
      <c r="S24" s="3"/>
      <c r="T24" s="3"/>
      <c r="U24" s="3"/>
      <c r="V24" s="3"/>
      <c r="W24" s="3"/>
      <c r="X24" s="3"/>
      <c r="Y24" s="3"/>
      <c r="Z24" s="3"/>
      <c r="AA24" s="3"/>
    </row>
    <row r="25" spans="1:27" s="2" customFormat="1" ht="18.75" x14ac:dyDescent="0.3">
      <c r="B25" s="26"/>
      <c r="C25" s="27"/>
      <c r="D25" s="27"/>
      <c r="E25" s="28"/>
      <c r="F25" s="27"/>
      <c r="H25" s="5">
        <v>2022</v>
      </c>
      <c r="I25" s="55">
        <v>78.597999999999999</v>
      </c>
      <c r="J25" s="31"/>
      <c r="K25" s="6">
        <f t="shared" si="0"/>
        <v>0</v>
      </c>
      <c r="L25" s="3"/>
      <c r="M25" s="3"/>
      <c r="N25" s="3"/>
      <c r="O25" s="3"/>
      <c r="P25" s="3"/>
      <c r="Q25" s="3"/>
      <c r="R25" s="3"/>
      <c r="S25" s="3"/>
      <c r="T25" s="3"/>
      <c r="U25" s="3"/>
      <c r="V25" s="3"/>
      <c r="W25" s="3"/>
      <c r="X25" s="3"/>
      <c r="Y25" s="3"/>
      <c r="Z25" s="3"/>
      <c r="AA25" s="3"/>
    </row>
    <row r="26" spans="1:27" s="2" customFormat="1" ht="18.75" x14ac:dyDescent="0.3">
      <c r="B26" s="26"/>
      <c r="C26" s="27"/>
      <c r="D26" s="27"/>
      <c r="E26" s="28"/>
      <c r="F26" s="27"/>
      <c r="H26" s="5">
        <v>2023</v>
      </c>
      <c r="I26" s="55">
        <v>82.57</v>
      </c>
      <c r="J26" s="31"/>
      <c r="K26" s="6">
        <f t="shared" si="0"/>
        <v>0</v>
      </c>
      <c r="L26" s="3"/>
      <c r="M26" s="3"/>
      <c r="N26" s="3"/>
      <c r="O26" s="3"/>
      <c r="P26" s="3"/>
      <c r="Q26" s="3"/>
      <c r="R26" s="3"/>
      <c r="S26" s="3"/>
      <c r="T26" s="3"/>
      <c r="U26" s="3"/>
      <c r="V26" s="3"/>
      <c r="W26" s="3"/>
      <c r="X26" s="3"/>
      <c r="Y26" s="3"/>
      <c r="Z26" s="3"/>
      <c r="AA26" s="3"/>
    </row>
    <row r="27" spans="1:27" s="2" customFormat="1" ht="18.75" x14ac:dyDescent="0.3">
      <c r="B27" s="26"/>
      <c r="C27" s="27"/>
      <c r="D27" s="27"/>
      <c r="E27" s="28"/>
      <c r="F27" s="27"/>
      <c r="H27" s="5">
        <v>2024</v>
      </c>
      <c r="I27" s="55">
        <f>'India Income Worksheet'!I27</f>
        <v>83.677000000000007</v>
      </c>
      <c r="J27" s="31"/>
      <c r="K27" s="6">
        <f t="shared" si="0"/>
        <v>0</v>
      </c>
      <c r="L27" s="3"/>
      <c r="M27" s="3"/>
      <c r="N27" s="3"/>
      <c r="O27" s="3"/>
      <c r="P27" s="3"/>
      <c r="Q27" s="3"/>
      <c r="R27" s="3"/>
      <c r="S27" s="3"/>
      <c r="T27" s="3"/>
      <c r="U27" s="3"/>
      <c r="V27" s="3"/>
      <c r="W27" s="3"/>
      <c r="X27" s="3"/>
      <c r="Y27" s="3"/>
      <c r="Z27" s="3"/>
      <c r="AA27" s="3"/>
    </row>
    <row r="28" spans="1:27" s="2" customFormat="1" ht="18.75" x14ac:dyDescent="0.3">
      <c r="B28" s="26"/>
      <c r="C28" s="27"/>
      <c r="D28" s="27"/>
      <c r="E28" s="28"/>
      <c r="F28" s="27"/>
      <c r="H28" s="166" t="s">
        <v>2</v>
      </c>
      <c r="I28" s="167"/>
      <c r="J28" s="12">
        <f>SUM(J3:J27)</f>
        <v>0</v>
      </c>
      <c r="K28" s="13">
        <f>SUM(K3:K27)</f>
        <v>0</v>
      </c>
    </row>
    <row r="29" spans="1:27" s="2" customFormat="1" x14ac:dyDescent="0.25">
      <c r="B29" s="26"/>
      <c r="C29" s="27"/>
      <c r="D29" s="27"/>
      <c r="E29" s="28"/>
      <c r="F29" s="27"/>
    </row>
    <row r="30" spans="1:27" s="2" customFormat="1" x14ac:dyDescent="0.25">
      <c r="B30" s="26"/>
      <c r="C30" s="27"/>
      <c r="D30" s="27"/>
      <c r="E30" s="28"/>
      <c r="F30" s="27"/>
    </row>
    <row r="31" spans="1:27" s="2" customFormat="1" x14ac:dyDescent="0.25">
      <c r="A31" s="30"/>
      <c r="B31" s="26"/>
      <c r="C31" s="27"/>
      <c r="D31" s="27"/>
      <c r="E31" s="26"/>
      <c r="F31" s="27"/>
    </row>
    <row r="32" spans="1:2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sheetData>
  <sheetProtection algorithmName="SHA-512" hashValue="I5X7+1OiJgqM7h3X/fJTjus1sSDQqQ8XaoiBICyFvNrAiDezymkmciPfL3eZ0SOXuxevO+nPvI4fUKoUGuZC+g==" saltValue="l5fhBAgdD+q0VOKrjnzGyA==" spinCount="100000" sheet="1" objects="1" scenarios="1"/>
  <mergeCells count="15">
    <mergeCell ref="B8:C8"/>
    <mergeCell ref="E8:F8"/>
    <mergeCell ref="B1:F1"/>
    <mergeCell ref="B2:D2"/>
    <mergeCell ref="E2:F2"/>
    <mergeCell ref="B4:F4"/>
    <mergeCell ref="B6:C6"/>
    <mergeCell ref="H28:I28"/>
    <mergeCell ref="B11:C11"/>
    <mergeCell ref="A13:C13"/>
    <mergeCell ref="E13:F13"/>
    <mergeCell ref="A16:C16"/>
    <mergeCell ref="E16:F16"/>
    <mergeCell ref="B18:C18"/>
    <mergeCell ref="E18:F18"/>
  </mergeCells>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82A3-2B00-4FF5-AC1D-A24B5EA11457}">
  <dimension ref="A1:GF214"/>
  <sheetViews>
    <sheetView workbookViewId="0">
      <selection activeCell="G18" sqref="G18"/>
    </sheetView>
  </sheetViews>
  <sheetFormatPr defaultRowHeight="15" x14ac:dyDescent="0.25"/>
  <cols>
    <col min="1" max="1" width="43.85546875" customWidth="1"/>
    <col min="2" max="2" width="15.7109375" customWidth="1"/>
    <col min="3" max="3" width="8.140625" customWidth="1"/>
    <col min="4" max="4" width="4" customWidth="1"/>
    <col min="5" max="5" width="14.7109375" customWidth="1"/>
    <col min="6" max="6" width="13.7109375" customWidth="1"/>
    <col min="7" max="7" width="9.140625" style="2"/>
    <col min="8" max="8" width="10.28515625" style="2" customWidth="1"/>
    <col min="9" max="9" width="17.5703125" style="2" customWidth="1"/>
    <col min="10" max="10" width="27.140625" style="2" customWidth="1"/>
    <col min="11" max="11" width="20.7109375" style="2" customWidth="1"/>
    <col min="12" max="188" width="9.140625" style="2"/>
  </cols>
  <sheetData>
    <row r="1" spans="1:27" s="2" customFormat="1" ht="32.25" customHeight="1" x14ac:dyDescent="0.25">
      <c r="A1" s="135" t="s">
        <v>25</v>
      </c>
      <c r="B1" s="169"/>
      <c r="C1" s="170"/>
      <c r="D1" s="170"/>
      <c r="E1" s="170"/>
      <c r="F1" s="171"/>
      <c r="H1" s="4" t="s">
        <v>0</v>
      </c>
      <c r="I1" s="4" t="s">
        <v>18</v>
      </c>
      <c r="J1" s="4" t="s">
        <v>3</v>
      </c>
      <c r="K1" s="4" t="s">
        <v>1</v>
      </c>
    </row>
    <row r="2" spans="1:27" s="2" customFormat="1" x14ac:dyDescent="0.25">
      <c r="A2" s="20" t="s">
        <v>91</v>
      </c>
      <c r="B2" s="172" t="s">
        <v>9</v>
      </c>
      <c r="C2" s="173"/>
      <c r="D2" s="174"/>
      <c r="E2" s="175">
        <v>0</v>
      </c>
      <c r="F2" s="176"/>
      <c r="H2" s="1"/>
      <c r="I2" s="1"/>
      <c r="J2"/>
      <c r="K2"/>
    </row>
    <row r="3" spans="1:27" s="2" customFormat="1" ht="18.75" x14ac:dyDescent="0.3">
      <c r="A3" s="19" t="s">
        <v>13</v>
      </c>
      <c r="B3" s="21"/>
      <c r="C3" s="21"/>
      <c r="D3" s="21"/>
      <c r="E3" s="22"/>
      <c r="F3" s="22"/>
      <c r="H3" s="8">
        <v>2000</v>
      </c>
      <c r="I3" s="54">
        <v>44.94</v>
      </c>
      <c r="J3" s="37"/>
      <c r="K3" s="9">
        <f>J3/I3</f>
        <v>0</v>
      </c>
      <c r="L3" s="3"/>
      <c r="M3" s="3"/>
      <c r="N3" s="3"/>
      <c r="O3" s="3"/>
      <c r="P3" s="3"/>
      <c r="Q3" s="3"/>
      <c r="R3" s="3"/>
      <c r="S3" s="3"/>
      <c r="T3" s="3"/>
      <c r="U3" s="3"/>
      <c r="V3" s="3"/>
      <c r="W3" s="3"/>
      <c r="X3" s="3"/>
      <c r="Y3" s="3"/>
      <c r="Z3" s="3"/>
      <c r="AA3" s="3"/>
    </row>
    <row r="4" spans="1:27" s="2" customFormat="1" ht="18.75" x14ac:dyDescent="0.3">
      <c r="A4" s="21"/>
      <c r="B4" s="226"/>
      <c r="C4" s="226"/>
      <c r="D4" s="226"/>
      <c r="E4" s="226"/>
      <c r="F4" s="226"/>
      <c r="H4" s="8">
        <v>2001</v>
      </c>
      <c r="I4" s="54">
        <v>47.19</v>
      </c>
      <c r="J4" s="37"/>
      <c r="K4" s="9">
        <f t="shared" ref="K4:K27" si="0">J4/I4</f>
        <v>0</v>
      </c>
      <c r="L4" s="3"/>
      <c r="M4" s="3"/>
      <c r="N4" s="3"/>
      <c r="O4" s="3"/>
      <c r="P4" s="3"/>
      <c r="Q4" s="3"/>
      <c r="R4" s="3"/>
      <c r="S4" s="3"/>
      <c r="T4" s="3"/>
      <c r="U4" s="3"/>
      <c r="V4" s="3"/>
      <c r="W4" s="3"/>
      <c r="X4" s="3"/>
      <c r="Y4" s="3"/>
      <c r="Z4" s="3"/>
      <c r="AA4" s="3"/>
    </row>
    <row r="5" spans="1:27" s="2" customFormat="1" ht="18.75" x14ac:dyDescent="0.3">
      <c r="A5" s="23" t="s">
        <v>26</v>
      </c>
      <c r="B5" s="202"/>
      <c r="C5" s="203"/>
      <c r="D5" s="203"/>
      <c r="E5" s="203"/>
      <c r="F5" s="204"/>
      <c r="H5" s="8">
        <v>2002</v>
      </c>
      <c r="I5" s="54">
        <v>48.61</v>
      </c>
      <c r="J5" s="37"/>
      <c r="K5" s="9">
        <f t="shared" si="0"/>
        <v>0</v>
      </c>
      <c r="L5" s="3"/>
      <c r="M5" s="3"/>
      <c r="N5" s="3"/>
      <c r="O5" s="3"/>
      <c r="P5" s="3"/>
      <c r="Q5" s="3"/>
      <c r="R5" s="3"/>
      <c r="S5" s="3"/>
      <c r="T5" s="3"/>
      <c r="U5" s="3"/>
      <c r="V5" s="3"/>
      <c r="W5" s="3"/>
      <c r="X5" s="3"/>
      <c r="Y5" s="3"/>
      <c r="Z5" s="3"/>
      <c r="AA5" s="3"/>
    </row>
    <row r="6" spans="1:27" s="2" customFormat="1" ht="18.75" x14ac:dyDescent="0.3">
      <c r="A6" s="21"/>
      <c r="B6" s="227"/>
      <c r="C6" s="228"/>
      <c r="D6" s="38"/>
      <c r="E6" s="38"/>
      <c r="F6" s="38"/>
      <c r="H6" s="8">
        <v>2003</v>
      </c>
      <c r="I6" s="54">
        <v>46.58</v>
      </c>
      <c r="J6" s="37"/>
      <c r="K6" s="9">
        <f t="shared" si="0"/>
        <v>0</v>
      </c>
      <c r="L6" s="3"/>
      <c r="M6" s="3"/>
      <c r="N6" s="3"/>
      <c r="O6" s="3"/>
      <c r="P6" s="3"/>
      <c r="Q6" s="3"/>
      <c r="R6" s="3"/>
      <c r="S6" s="3"/>
      <c r="T6" s="3"/>
      <c r="U6" s="3"/>
      <c r="V6" s="3"/>
      <c r="W6" s="3"/>
      <c r="X6" s="3"/>
      <c r="Y6" s="3"/>
      <c r="Z6" s="3"/>
      <c r="AA6" s="3"/>
    </row>
    <row r="7" spans="1:27" s="2" customFormat="1" ht="18.75" x14ac:dyDescent="0.3">
      <c r="A7" s="23" t="s">
        <v>28</v>
      </c>
      <c r="B7" s="202"/>
      <c r="C7" s="203"/>
      <c r="D7" s="203"/>
      <c r="E7" s="203"/>
      <c r="F7" s="204"/>
      <c r="H7" s="8">
        <v>2004</v>
      </c>
      <c r="I7" s="54">
        <v>45.32</v>
      </c>
      <c r="J7" s="37"/>
      <c r="K7" s="9">
        <f t="shared" si="0"/>
        <v>0</v>
      </c>
      <c r="L7" s="3"/>
      <c r="M7" s="3"/>
      <c r="N7" s="3"/>
      <c r="O7" s="3"/>
      <c r="P7" s="3"/>
      <c r="Q7" s="3"/>
      <c r="R7" s="3"/>
      <c r="S7" s="3"/>
      <c r="T7" s="3"/>
      <c r="U7" s="3"/>
      <c r="V7" s="3"/>
      <c r="W7" s="3"/>
      <c r="X7" s="3"/>
      <c r="Y7" s="3"/>
      <c r="Z7" s="3"/>
      <c r="AA7" s="3"/>
    </row>
    <row r="8" spans="1:27" s="2" customFormat="1" ht="18.75" x14ac:dyDescent="0.3">
      <c r="A8" s="21"/>
      <c r="B8" s="221"/>
      <c r="C8" s="222"/>
      <c r="D8" s="39"/>
      <c r="E8" s="223"/>
      <c r="F8" s="223"/>
      <c r="H8" s="8">
        <v>2005</v>
      </c>
      <c r="I8" s="54">
        <v>44.1</v>
      </c>
      <c r="J8" s="37"/>
      <c r="K8" s="9">
        <f t="shared" si="0"/>
        <v>0</v>
      </c>
      <c r="L8" s="3"/>
      <c r="M8" s="3"/>
      <c r="N8" s="3"/>
      <c r="O8" s="3"/>
      <c r="P8" s="3"/>
      <c r="Q8" s="3"/>
      <c r="R8" s="3"/>
      <c r="S8" s="3"/>
      <c r="T8" s="3"/>
      <c r="U8" s="3"/>
      <c r="V8" s="3"/>
      <c r="W8" s="3"/>
      <c r="X8" s="3"/>
      <c r="Y8" s="3"/>
      <c r="Z8" s="3"/>
      <c r="AA8" s="3"/>
    </row>
    <row r="9" spans="1:27" s="2" customFormat="1" ht="18.75" x14ac:dyDescent="0.3">
      <c r="A9" s="23" t="s">
        <v>27</v>
      </c>
      <c r="B9" s="202"/>
      <c r="C9" s="203"/>
      <c r="D9" s="203"/>
      <c r="E9" s="203"/>
      <c r="F9" s="204"/>
      <c r="H9" s="8">
        <v>2006</v>
      </c>
      <c r="I9" s="54">
        <v>45.31</v>
      </c>
      <c r="J9" s="37"/>
      <c r="K9" s="9">
        <f t="shared" si="0"/>
        <v>0</v>
      </c>
      <c r="L9" s="3"/>
      <c r="M9" s="3"/>
      <c r="N9" s="3"/>
      <c r="O9" s="3"/>
      <c r="P9" s="3"/>
      <c r="Q9" s="3"/>
      <c r="R9" s="3"/>
      <c r="S9" s="3"/>
      <c r="T9" s="3"/>
      <c r="U9" s="3"/>
      <c r="V9" s="3"/>
      <c r="W9" s="3"/>
      <c r="X9" s="3"/>
      <c r="Y9" s="3"/>
      <c r="Z9" s="3"/>
      <c r="AA9" s="3"/>
    </row>
    <row r="10" spans="1:27" s="2" customFormat="1" ht="18.75" x14ac:dyDescent="0.3">
      <c r="B10" s="26"/>
      <c r="C10" s="27"/>
      <c r="D10" s="27"/>
      <c r="E10" s="28"/>
      <c r="F10" s="27"/>
      <c r="H10" s="8">
        <v>2007</v>
      </c>
      <c r="I10" s="54">
        <v>41.35</v>
      </c>
      <c r="J10" s="37"/>
      <c r="K10" s="9">
        <f t="shared" si="0"/>
        <v>0</v>
      </c>
      <c r="L10" s="3"/>
      <c r="M10" s="3"/>
      <c r="N10" s="3"/>
      <c r="O10" s="3"/>
      <c r="P10" s="3"/>
      <c r="Q10" s="3"/>
      <c r="R10" s="3"/>
      <c r="S10" s="3"/>
      <c r="T10" s="3"/>
      <c r="U10" s="3"/>
      <c r="V10" s="3"/>
      <c r="W10" s="3"/>
      <c r="X10" s="3"/>
      <c r="Y10" s="3"/>
      <c r="Z10" s="3"/>
      <c r="AA10" s="3"/>
    </row>
    <row r="11" spans="1:27" s="2" customFormat="1" ht="18.75" x14ac:dyDescent="0.3">
      <c r="A11" s="2" t="s">
        <v>92</v>
      </c>
      <c r="B11" s="217"/>
      <c r="C11" s="218"/>
      <c r="E11" s="219">
        <f>B11/I27</f>
        <v>0</v>
      </c>
      <c r="F11" s="220"/>
      <c r="G11" s="58">
        <f>E11</f>
        <v>0</v>
      </c>
      <c r="H11" s="8">
        <v>2008</v>
      </c>
      <c r="I11" s="54">
        <v>43.51</v>
      </c>
      <c r="J11" s="37"/>
      <c r="K11" s="9">
        <f t="shared" si="0"/>
        <v>0</v>
      </c>
      <c r="L11" s="3"/>
      <c r="M11" s="3"/>
      <c r="N11" s="3"/>
      <c r="O11" s="3"/>
      <c r="P11" s="3"/>
      <c r="Q11" s="3"/>
      <c r="R11" s="3"/>
      <c r="S11" s="3"/>
      <c r="T11" s="3"/>
      <c r="U11" s="3"/>
      <c r="V11" s="3"/>
      <c r="W11" s="3"/>
      <c r="X11" s="3"/>
      <c r="Y11" s="3"/>
      <c r="Z11" s="3"/>
      <c r="AA11" s="3"/>
    </row>
    <row r="12" spans="1:27" s="2" customFormat="1" ht="18.75" x14ac:dyDescent="0.3">
      <c r="H12" s="8">
        <v>2009</v>
      </c>
      <c r="I12" s="54">
        <v>48.41</v>
      </c>
      <c r="J12" s="37"/>
      <c r="K12" s="9">
        <f t="shared" si="0"/>
        <v>0</v>
      </c>
      <c r="L12" s="3"/>
      <c r="M12" s="3"/>
      <c r="N12" s="3"/>
      <c r="O12" s="3"/>
      <c r="P12" s="3"/>
      <c r="Q12" s="3"/>
      <c r="R12" s="3"/>
      <c r="S12" s="3"/>
      <c r="T12" s="3"/>
      <c r="U12" s="3"/>
      <c r="V12" s="3"/>
      <c r="W12" s="3"/>
      <c r="X12" s="3"/>
      <c r="Y12" s="3"/>
      <c r="Z12" s="3"/>
      <c r="AA12" s="3"/>
    </row>
    <row r="13" spans="1:27" s="2" customFormat="1" ht="18.75" customHeight="1" x14ac:dyDescent="0.3">
      <c r="A13" s="2" t="s">
        <v>93</v>
      </c>
      <c r="B13" s="217"/>
      <c r="C13" s="218"/>
      <c r="D13" s="41"/>
      <c r="E13" s="219">
        <f>B13/I27</f>
        <v>0</v>
      </c>
      <c r="F13" s="220"/>
      <c r="H13" s="8">
        <v>2010</v>
      </c>
      <c r="I13" s="54">
        <v>45.73</v>
      </c>
      <c r="J13" s="37"/>
      <c r="K13" s="9">
        <f t="shared" si="0"/>
        <v>0</v>
      </c>
      <c r="L13" s="3"/>
      <c r="M13" s="3"/>
      <c r="N13" s="3"/>
      <c r="O13" s="3"/>
      <c r="P13" s="11" t="s">
        <v>4</v>
      </c>
      <c r="Q13" s="3"/>
      <c r="R13" s="3"/>
      <c r="S13" s="3"/>
      <c r="T13" s="3"/>
      <c r="U13" s="3"/>
      <c r="V13" s="3"/>
      <c r="W13" s="3"/>
      <c r="X13" s="3"/>
      <c r="Y13" s="3"/>
      <c r="Z13" s="3"/>
      <c r="AA13" s="3"/>
    </row>
    <row r="14" spans="1:27" s="2" customFormat="1" ht="18.75" x14ac:dyDescent="0.3">
      <c r="H14" s="8">
        <v>2011</v>
      </c>
      <c r="I14" s="54">
        <v>46.67</v>
      </c>
      <c r="J14" s="37"/>
      <c r="K14" s="9">
        <f t="shared" si="0"/>
        <v>0</v>
      </c>
      <c r="L14" s="3"/>
      <c r="M14" s="3"/>
      <c r="N14" s="3"/>
      <c r="O14" s="3"/>
      <c r="P14" s="10" t="s">
        <v>5</v>
      </c>
      <c r="Q14" s="10"/>
      <c r="R14" s="10"/>
      <c r="S14" s="10"/>
      <c r="T14" s="10"/>
      <c r="U14" s="3"/>
      <c r="V14" s="3"/>
      <c r="W14" s="3"/>
      <c r="X14" s="3"/>
      <c r="Y14" s="3"/>
      <c r="Z14" s="3"/>
      <c r="AA14" s="3"/>
    </row>
    <row r="15" spans="1:27" s="2" customFormat="1" ht="18.75" x14ac:dyDescent="0.3">
      <c r="A15" s="210" t="s">
        <v>87</v>
      </c>
      <c r="B15" s="211"/>
      <c r="C15" s="211"/>
      <c r="D15" s="212"/>
      <c r="E15" s="212"/>
      <c r="F15" s="213"/>
      <c r="H15" s="8">
        <v>2012</v>
      </c>
      <c r="I15" s="54">
        <v>53.44</v>
      </c>
      <c r="J15" s="37"/>
      <c r="K15" s="9">
        <f t="shared" si="0"/>
        <v>0</v>
      </c>
      <c r="L15" s="3"/>
      <c r="M15" s="3"/>
      <c r="N15" s="3"/>
      <c r="O15" s="3"/>
      <c r="Q15" s="3"/>
      <c r="R15" s="3"/>
      <c r="S15" s="3"/>
      <c r="T15" s="3"/>
      <c r="U15" s="3"/>
      <c r="V15" s="3"/>
      <c r="W15" s="3"/>
      <c r="X15" s="3"/>
      <c r="Y15" s="3"/>
      <c r="Z15" s="3"/>
      <c r="AA15" s="3"/>
    </row>
    <row r="16" spans="1:27" s="2" customFormat="1" ht="18.75" x14ac:dyDescent="0.3">
      <c r="A16" s="214"/>
      <c r="B16" s="215"/>
      <c r="C16" s="215"/>
      <c r="D16" s="215"/>
      <c r="E16" s="215"/>
      <c r="F16" s="216"/>
      <c r="H16" s="8">
        <v>2013</v>
      </c>
      <c r="I16" s="54">
        <v>61.43</v>
      </c>
      <c r="J16" s="37"/>
      <c r="K16" s="9">
        <f t="shared" si="0"/>
        <v>0</v>
      </c>
      <c r="L16" s="3"/>
      <c r="M16" s="3"/>
      <c r="N16" s="3"/>
      <c r="O16" s="3"/>
      <c r="P16" s="7" t="s">
        <v>6</v>
      </c>
      <c r="Q16" s="7"/>
      <c r="R16" s="7"/>
      <c r="S16" s="7"/>
      <c r="T16" s="7"/>
      <c r="U16" s="7"/>
      <c r="V16" s="7"/>
      <c r="W16" s="7"/>
      <c r="X16" s="7"/>
      <c r="Y16" s="7"/>
      <c r="Z16" s="7"/>
      <c r="AA16" s="3"/>
    </row>
    <row r="17" spans="1:27" s="2" customFormat="1" ht="18.75" x14ac:dyDescent="0.3">
      <c r="B17" s="26"/>
      <c r="C17" s="27"/>
      <c r="D17" s="27"/>
      <c r="E17" s="28"/>
      <c r="F17" s="27"/>
      <c r="H17" s="8">
        <v>2014</v>
      </c>
      <c r="I17" s="54">
        <v>60.79</v>
      </c>
      <c r="J17" s="37"/>
      <c r="K17" s="9">
        <f t="shared" si="0"/>
        <v>0</v>
      </c>
      <c r="L17" s="3"/>
      <c r="M17" s="3"/>
      <c r="N17" s="3"/>
      <c r="O17" s="3"/>
      <c r="P17" s="3"/>
      <c r="Q17" s="3"/>
      <c r="R17" s="3"/>
      <c r="S17" s="3"/>
      <c r="T17" s="3"/>
      <c r="U17" s="3"/>
      <c r="V17" s="3"/>
      <c r="W17" s="3"/>
      <c r="X17" s="3"/>
      <c r="Y17" s="3"/>
      <c r="Z17" s="3"/>
      <c r="AA17" s="3"/>
    </row>
    <row r="18" spans="1:27" s="2" customFormat="1" ht="18.75" x14ac:dyDescent="0.3">
      <c r="H18" s="8">
        <v>2015</v>
      </c>
      <c r="I18" s="54">
        <v>63.43</v>
      </c>
      <c r="J18" s="37"/>
      <c r="K18" s="9">
        <f t="shared" si="0"/>
        <v>0</v>
      </c>
      <c r="L18" s="3"/>
      <c r="M18" s="3"/>
      <c r="N18" s="3"/>
      <c r="O18" s="3"/>
      <c r="P18" s="3"/>
      <c r="Q18" s="3"/>
      <c r="R18" s="3"/>
      <c r="S18" s="3"/>
      <c r="T18" s="3"/>
      <c r="U18" s="3"/>
      <c r="V18" s="3"/>
      <c r="W18" s="3"/>
      <c r="X18" s="3"/>
      <c r="Y18" s="3"/>
      <c r="Z18" s="3"/>
      <c r="AA18" s="3"/>
    </row>
    <row r="19" spans="1:27" s="2" customFormat="1" ht="18.75" x14ac:dyDescent="0.3">
      <c r="A19" s="32" t="s">
        <v>29</v>
      </c>
      <c r="B19" s="217">
        <v>0</v>
      </c>
      <c r="C19" s="218"/>
      <c r="E19" s="40">
        <f>B19/I25</f>
        <v>0</v>
      </c>
      <c r="F19" s="42">
        <f>E19/12*3</f>
        <v>0</v>
      </c>
      <c r="H19" s="8">
        <v>2016</v>
      </c>
      <c r="I19" s="54">
        <v>67.02</v>
      </c>
      <c r="J19" s="37"/>
      <c r="K19" s="9">
        <f t="shared" si="0"/>
        <v>0</v>
      </c>
      <c r="L19" s="3"/>
      <c r="M19" s="3"/>
      <c r="N19" s="3"/>
      <c r="O19" s="3"/>
      <c r="P19" s="3"/>
      <c r="Q19" s="3"/>
      <c r="R19" s="3"/>
      <c r="S19" s="3"/>
      <c r="T19" s="3"/>
      <c r="U19" s="3"/>
      <c r="V19" s="3"/>
      <c r="W19" s="3"/>
      <c r="X19" s="3"/>
      <c r="Y19" s="3"/>
      <c r="Z19" s="3"/>
      <c r="AA19" s="3"/>
    </row>
    <row r="20" spans="1:27" s="2" customFormat="1" ht="18.75" x14ac:dyDescent="0.3">
      <c r="H20" s="5">
        <v>2017</v>
      </c>
      <c r="I20" s="55">
        <v>67.808999999999997</v>
      </c>
      <c r="J20" s="37"/>
      <c r="K20" s="6">
        <f t="shared" si="0"/>
        <v>0</v>
      </c>
      <c r="L20" s="3"/>
      <c r="M20" s="3"/>
      <c r="N20" s="3"/>
      <c r="O20" s="3"/>
      <c r="P20" s="3"/>
      <c r="Q20" s="3"/>
      <c r="R20" s="3"/>
      <c r="S20" s="3"/>
      <c r="T20" s="3"/>
      <c r="U20" s="3"/>
      <c r="V20" s="3"/>
      <c r="W20" s="3"/>
      <c r="X20" s="3"/>
      <c r="Y20" s="3"/>
      <c r="Z20" s="3"/>
      <c r="AA20" s="3"/>
    </row>
    <row r="21" spans="1:27" s="2" customFormat="1" ht="18.75" x14ac:dyDescent="0.3">
      <c r="A21" s="32" t="s">
        <v>30</v>
      </c>
      <c r="B21" s="217">
        <v>0</v>
      </c>
      <c r="C21" s="218"/>
      <c r="D21" s="41"/>
      <c r="E21" s="40">
        <f>B21/I25</f>
        <v>0</v>
      </c>
      <c r="F21" s="42">
        <f>E21/12*3</f>
        <v>0</v>
      </c>
      <c r="H21" s="5">
        <v>2018</v>
      </c>
      <c r="I21" s="55">
        <v>68.421999999999997</v>
      </c>
      <c r="J21" s="37"/>
      <c r="K21" s="6">
        <f t="shared" si="0"/>
        <v>0</v>
      </c>
      <c r="L21" s="3"/>
      <c r="M21" s="3"/>
      <c r="N21" s="3"/>
      <c r="O21" s="3"/>
      <c r="P21" s="3"/>
      <c r="Q21" s="3"/>
      <c r="R21" s="3"/>
      <c r="S21" s="3"/>
      <c r="T21" s="3"/>
      <c r="U21" s="3"/>
      <c r="V21" s="3"/>
      <c r="W21" s="3"/>
      <c r="X21" s="3"/>
      <c r="Y21" s="3"/>
      <c r="Z21" s="3"/>
      <c r="AA21" s="3"/>
    </row>
    <row r="22" spans="1:27" s="2" customFormat="1" ht="18.75" x14ac:dyDescent="0.3">
      <c r="B22" s="26"/>
      <c r="C22" s="27"/>
      <c r="D22" s="27"/>
      <c r="E22" s="28"/>
      <c r="F22" s="27"/>
      <c r="H22" s="5">
        <v>2019</v>
      </c>
      <c r="I22" s="55">
        <v>70.394000000000005</v>
      </c>
      <c r="J22" s="37"/>
      <c r="K22" s="6">
        <f t="shared" si="0"/>
        <v>0</v>
      </c>
      <c r="L22" s="3"/>
      <c r="M22" s="3"/>
      <c r="N22" s="3"/>
      <c r="O22" s="3"/>
      <c r="P22" s="3"/>
      <c r="Q22" s="3"/>
      <c r="R22" s="3"/>
      <c r="S22" s="3"/>
      <c r="T22" s="3"/>
      <c r="U22" s="3"/>
      <c r="V22" s="3"/>
      <c r="W22" s="3"/>
      <c r="X22" s="3"/>
      <c r="Y22" s="3"/>
      <c r="Z22" s="3"/>
      <c r="AA22" s="3"/>
    </row>
    <row r="23" spans="1:27" s="2" customFormat="1" ht="18.75" x14ac:dyDescent="0.3">
      <c r="A23" s="45" t="s">
        <v>94</v>
      </c>
      <c r="B23" s="217">
        <v>0</v>
      </c>
      <c r="C23" s="218"/>
      <c r="E23" s="40">
        <f>B23/I27</f>
        <v>0</v>
      </c>
      <c r="F23" s="42">
        <f>E23/12*9</f>
        <v>0</v>
      </c>
      <c r="H23" s="5">
        <v>2020</v>
      </c>
      <c r="I23" s="55">
        <v>74.102000000000004</v>
      </c>
      <c r="J23" s="37"/>
      <c r="K23" s="6">
        <f t="shared" si="0"/>
        <v>0</v>
      </c>
      <c r="L23" s="3"/>
      <c r="M23" s="3"/>
      <c r="N23" s="3"/>
      <c r="O23" s="3"/>
      <c r="P23" s="3"/>
      <c r="Q23" s="3"/>
      <c r="R23" s="3"/>
      <c r="S23" s="3"/>
      <c r="T23" s="3"/>
      <c r="U23" s="3"/>
      <c r="V23" s="3"/>
      <c r="W23" s="3"/>
      <c r="X23" s="3"/>
      <c r="Y23" s="3"/>
      <c r="Z23" s="3"/>
      <c r="AA23" s="3"/>
    </row>
    <row r="24" spans="1:27" s="2" customFormat="1" ht="18.75" x14ac:dyDescent="0.3">
      <c r="H24" s="5">
        <v>2021</v>
      </c>
      <c r="I24" s="55">
        <v>73.936000000000007</v>
      </c>
      <c r="J24" s="37"/>
      <c r="K24" s="6">
        <f t="shared" si="0"/>
        <v>0</v>
      </c>
      <c r="L24" s="3"/>
      <c r="M24" s="3"/>
      <c r="N24" s="3"/>
      <c r="O24" s="3"/>
      <c r="P24" s="3"/>
      <c r="Q24" s="3"/>
      <c r="R24" s="3"/>
      <c r="S24" s="3"/>
      <c r="T24" s="3"/>
      <c r="U24" s="3"/>
      <c r="V24" s="3"/>
      <c r="W24" s="3"/>
      <c r="X24" s="3"/>
      <c r="Y24" s="3"/>
      <c r="Z24" s="3"/>
      <c r="AA24" s="3"/>
    </row>
    <row r="25" spans="1:27" s="2" customFormat="1" ht="18.75" x14ac:dyDescent="0.3">
      <c r="A25" s="45" t="s">
        <v>95</v>
      </c>
      <c r="B25" s="217">
        <v>0</v>
      </c>
      <c r="C25" s="218"/>
      <c r="D25" s="41"/>
      <c r="E25" s="40">
        <f>B25/I27</f>
        <v>0</v>
      </c>
      <c r="F25" s="43">
        <f>E25/12*9</f>
        <v>0</v>
      </c>
      <c r="H25" s="5">
        <v>2022</v>
      </c>
      <c r="I25" s="55">
        <v>78.597999999999999</v>
      </c>
      <c r="J25" s="37"/>
      <c r="K25" s="6">
        <f t="shared" si="0"/>
        <v>0</v>
      </c>
      <c r="L25" s="3"/>
      <c r="M25" s="3"/>
      <c r="N25" s="3"/>
      <c r="O25" s="3"/>
      <c r="P25" s="3"/>
      <c r="Q25" s="3"/>
      <c r="R25" s="3"/>
      <c r="S25" s="3"/>
      <c r="T25" s="3"/>
      <c r="U25" s="3"/>
      <c r="V25" s="3"/>
      <c r="W25" s="3"/>
      <c r="X25" s="3"/>
      <c r="Y25" s="3"/>
      <c r="Z25" s="3"/>
      <c r="AA25" s="3"/>
    </row>
    <row r="26" spans="1:27" s="2" customFormat="1" ht="18.75" x14ac:dyDescent="0.3">
      <c r="A26" s="45"/>
      <c r="B26" s="48"/>
      <c r="C26" s="48"/>
      <c r="D26" s="21"/>
      <c r="E26" s="49"/>
      <c r="F26" s="149"/>
      <c r="H26" s="5">
        <v>2023</v>
      </c>
      <c r="I26" s="55">
        <v>82.57</v>
      </c>
      <c r="J26" s="37"/>
      <c r="K26" s="6">
        <f t="shared" si="0"/>
        <v>0</v>
      </c>
      <c r="L26" s="3"/>
      <c r="M26" s="3"/>
      <c r="N26" s="3"/>
      <c r="O26" s="3"/>
      <c r="P26" s="3"/>
      <c r="Q26" s="3"/>
      <c r="R26" s="3"/>
      <c r="S26" s="3"/>
      <c r="T26" s="3"/>
      <c r="U26" s="3"/>
      <c r="V26" s="3"/>
      <c r="W26" s="3"/>
      <c r="X26" s="3"/>
      <c r="Y26" s="3"/>
      <c r="Z26" s="3"/>
      <c r="AA26" s="3"/>
    </row>
    <row r="27" spans="1:27" s="2" customFormat="1" ht="18.75" x14ac:dyDescent="0.3">
      <c r="B27" s="26"/>
      <c r="C27" s="27"/>
      <c r="D27" s="27"/>
      <c r="E27" s="28"/>
      <c r="F27" s="27"/>
      <c r="H27" s="5">
        <v>2024</v>
      </c>
      <c r="I27" s="55">
        <f>'India Income Worksheet'!I27</f>
        <v>83.677000000000007</v>
      </c>
      <c r="J27" s="37"/>
      <c r="K27" s="6">
        <f t="shared" si="0"/>
        <v>0</v>
      </c>
      <c r="L27" s="3"/>
      <c r="M27" s="3"/>
      <c r="N27" s="3"/>
      <c r="O27" s="3"/>
      <c r="P27" s="3"/>
      <c r="Q27" s="3"/>
      <c r="R27" s="3"/>
      <c r="S27" s="3"/>
      <c r="T27" s="3"/>
      <c r="U27" s="3"/>
      <c r="V27" s="3"/>
      <c r="W27" s="3"/>
      <c r="X27" s="3"/>
      <c r="Y27" s="3"/>
      <c r="Z27" s="3"/>
      <c r="AA27" s="3"/>
    </row>
    <row r="28" spans="1:27" s="2" customFormat="1" ht="18.75" x14ac:dyDescent="0.3">
      <c r="A28" s="11" t="s">
        <v>96</v>
      </c>
      <c r="B28" s="224">
        <f>F19+F23</f>
        <v>0</v>
      </c>
      <c r="C28" s="225"/>
      <c r="D28" s="41"/>
      <c r="E28" s="44">
        <f>F21+F25</f>
        <v>0</v>
      </c>
      <c r="F28" s="27"/>
      <c r="H28" s="166" t="s">
        <v>2</v>
      </c>
      <c r="I28" s="167"/>
      <c r="J28" s="12">
        <f>SUM(J3:J27)</f>
        <v>0</v>
      </c>
      <c r="K28" s="13">
        <f>SUM(K3:K27)</f>
        <v>0</v>
      </c>
    </row>
    <row r="29" spans="1:27" s="2" customFormat="1" x14ac:dyDescent="0.25">
      <c r="B29" s="26"/>
      <c r="C29" s="27"/>
      <c r="D29" s="27"/>
      <c r="E29" s="28"/>
      <c r="F29" s="27"/>
    </row>
    <row r="30" spans="1:27" s="2" customFormat="1" x14ac:dyDescent="0.25">
      <c r="B30" s="26"/>
      <c r="C30" s="27"/>
      <c r="D30" s="27"/>
      <c r="E30" s="28"/>
      <c r="F30" s="27"/>
    </row>
    <row r="31" spans="1:27" s="2" customFormat="1" x14ac:dyDescent="0.25">
      <c r="A31" s="30"/>
      <c r="B31" s="26"/>
      <c r="C31" s="27"/>
      <c r="D31" s="27"/>
      <c r="E31" s="26"/>
      <c r="F31" s="27">
        <f>MAX(E11, B28)</f>
        <v>0</v>
      </c>
    </row>
    <row r="32" spans="1:2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sheetData>
  <sheetProtection algorithmName="SHA-512" hashValue="MRvSQg5nbgdl5Vez2tZU8ZfNMr82sFGg4rfAa2Kxc4lNZTuESZ5d9EDeP31Os74mqjn/dtS2YEsde7b/oi9Bpg==" saltValue="u/l6yhzetye1QsMqFcU+hg==" spinCount="100000" sheet="1" objects="1" scenarios="1"/>
  <mergeCells count="21">
    <mergeCell ref="B1:F1"/>
    <mergeCell ref="B2:D2"/>
    <mergeCell ref="E2:F2"/>
    <mergeCell ref="B4:F4"/>
    <mergeCell ref="B6:C6"/>
    <mergeCell ref="H28:I28"/>
    <mergeCell ref="B5:F5"/>
    <mergeCell ref="B7:F7"/>
    <mergeCell ref="B9:F9"/>
    <mergeCell ref="A15:F16"/>
    <mergeCell ref="B11:C11"/>
    <mergeCell ref="E13:F13"/>
    <mergeCell ref="E11:F11"/>
    <mergeCell ref="B13:C13"/>
    <mergeCell ref="B8:C8"/>
    <mergeCell ref="E8:F8"/>
    <mergeCell ref="B23:C23"/>
    <mergeCell ref="B25:C25"/>
    <mergeCell ref="B28:C28"/>
    <mergeCell ref="B19:C19"/>
    <mergeCell ref="B21:C21"/>
  </mergeCells>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6295-729F-42A1-8627-656BF5DCE700}">
  <dimension ref="A1:GF214"/>
  <sheetViews>
    <sheetView workbookViewId="0">
      <selection activeCell="E11" sqref="E11:F11"/>
    </sheetView>
  </sheetViews>
  <sheetFormatPr defaultRowHeight="15" x14ac:dyDescent="0.25"/>
  <cols>
    <col min="1" max="1" width="43.85546875" customWidth="1"/>
    <col min="2" max="2" width="15.7109375" customWidth="1"/>
    <col min="3" max="3" width="8.140625" customWidth="1"/>
    <col min="4" max="4" width="4" customWidth="1"/>
    <col min="5" max="5" width="14.7109375" customWidth="1"/>
    <col min="6" max="6" width="13.7109375" customWidth="1"/>
    <col min="7" max="7" width="9.140625" style="2"/>
    <col min="8" max="8" width="10.28515625" style="2" customWidth="1"/>
    <col min="9" max="9" width="17.5703125" style="2" customWidth="1"/>
    <col min="10" max="10" width="27.140625" style="2" customWidth="1"/>
    <col min="11" max="11" width="20.7109375" style="2" customWidth="1"/>
    <col min="12" max="188" width="9.140625" style="2"/>
  </cols>
  <sheetData>
    <row r="1" spans="1:27" s="2" customFormat="1" ht="32.25" customHeight="1" x14ac:dyDescent="0.25">
      <c r="A1" s="135" t="s">
        <v>90</v>
      </c>
      <c r="B1" s="169"/>
      <c r="C1" s="170"/>
      <c r="D1" s="170"/>
      <c r="E1" s="170"/>
      <c r="F1" s="171"/>
      <c r="H1" s="4" t="s">
        <v>0</v>
      </c>
      <c r="I1" s="4" t="s">
        <v>18</v>
      </c>
      <c r="J1" s="4" t="s">
        <v>3</v>
      </c>
      <c r="K1" s="4" t="s">
        <v>1</v>
      </c>
    </row>
    <row r="2" spans="1:27" s="2" customFormat="1" x14ac:dyDescent="0.25">
      <c r="A2" s="20" t="s">
        <v>91</v>
      </c>
      <c r="B2" s="172" t="s">
        <v>9</v>
      </c>
      <c r="C2" s="173"/>
      <c r="D2" s="174"/>
      <c r="E2" s="175">
        <v>0</v>
      </c>
      <c r="F2" s="176"/>
      <c r="H2" s="1"/>
      <c r="I2" s="1"/>
      <c r="J2"/>
      <c r="K2"/>
    </row>
    <row r="3" spans="1:27" s="2" customFormat="1" ht="18.75" x14ac:dyDescent="0.3">
      <c r="A3" s="19" t="s">
        <v>13</v>
      </c>
      <c r="B3" s="21"/>
      <c r="C3" s="21"/>
      <c r="D3" s="21"/>
      <c r="E3" s="22"/>
      <c r="F3" s="22"/>
      <c r="H3" s="8">
        <v>2000</v>
      </c>
      <c r="I3" s="54">
        <v>44.94</v>
      </c>
      <c r="J3" s="37"/>
      <c r="K3" s="9">
        <f>J3/I3</f>
        <v>0</v>
      </c>
      <c r="L3" s="3"/>
      <c r="M3" s="3"/>
      <c r="N3" s="3"/>
      <c r="O3" s="3"/>
      <c r="P3" s="3"/>
      <c r="Q3" s="3"/>
      <c r="R3" s="3"/>
      <c r="S3" s="3"/>
      <c r="T3" s="3"/>
      <c r="U3" s="3"/>
      <c r="V3" s="3"/>
      <c r="W3" s="3"/>
      <c r="X3" s="3"/>
      <c r="Y3" s="3"/>
      <c r="Z3" s="3"/>
      <c r="AA3" s="3"/>
    </row>
    <row r="4" spans="1:27" s="2" customFormat="1" ht="18.75" x14ac:dyDescent="0.3">
      <c r="A4" s="21"/>
      <c r="B4" s="226"/>
      <c r="C4" s="226"/>
      <c r="D4" s="226"/>
      <c r="E4" s="226"/>
      <c r="F4" s="226"/>
      <c r="H4" s="8">
        <v>2001</v>
      </c>
      <c r="I4" s="54">
        <v>47.19</v>
      </c>
      <c r="J4" s="37"/>
      <c r="K4" s="9">
        <f t="shared" ref="K4:K27" si="0">J4/I4</f>
        <v>0</v>
      </c>
      <c r="L4" s="3"/>
      <c r="M4" s="3"/>
      <c r="N4" s="3"/>
      <c r="O4" s="3"/>
      <c r="P4" s="3"/>
      <c r="Q4" s="3"/>
      <c r="R4" s="3"/>
      <c r="S4" s="3"/>
      <c r="T4" s="3"/>
      <c r="U4" s="3"/>
      <c r="V4" s="3"/>
      <c r="W4" s="3"/>
      <c r="X4" s="3"/>
      <c r="Y4" s="3"/>
      <c r="Z4" s="3"/>
      <c r="AA4" s="3"/>
    </row>
    <row r="5" spans="1:27" s="2" customFormat="1" ht="18.75" x14ac:dyDescent="0.3">
      <c r="A5" s="23" t="s">
        <v>84</v>
      </c>
      <c r="B5" s="202"/>
      <c r="C5" s="203"/>
      <c r="D5" s="203"/>
      <c r="E5" s="203"/>
      <c r="F5" s="204"/>
      <c r="H5" s="8">
        <v>2002</v>
      </c>
      <c r="I5" s="54">
        <v>48.61</v>
      </c>
      <c r="J5" s="37"/>
      <c r="K5" s="9">
        <f t="shared" si="0"/>
        <v>0</v>
      </c>
      <c r="L5" s="3"/>
      <c r="M5" s="3"/>
      <c r="N5" s="3"/>
      <c r="O5" s="3"/>
      <c r="P5" s="3"/>
      <c r="Q5" s="3"/>
      <c r="R5" s="3"/>
      <c r="S5" s="3"/>
      <c r="T5" s="3"/>
      <c r="U5" s="3"/>
      <c r="V5" s="3"/>
      <c r="W5" s="3"/>
      <c r="X5" s="3"/>
      <c r="Y5" s="3"/>
      <c r="Z5" s="3"/>
      <c r="AA5" s="3"/>
    </row>
    <row r="6" spans="1:27" s="2" customFormat="1" ht="18.75" x14ac:dyDescent="0.3">
      <c r="A6" s="21"/>
      <c r="B6" s="227"/>
      <c r="C6" s="228"/>
      <c r="D6" s="38"/>
      <c r="E6" s="38"/>
      <c r="F6" s="38"/>
      <c r="H6" s="8">
        <v>2003</v>
      </c>
      <c r="I6" s="54">
        <v>46.58</v>
      </c>
      <c r="J6" s="37"/>
      <c r="K6" s="9">
        <f t="shared" si="0"/>
        <v>0</v>
      </c>
      <c r="L6" s="3"/>
      <c r="M6" s="3"/>
      <c r="N6" s="3"/>
      <c r="O6" s="3"/>
      <c r="P6" s="3"/>
      <c r="Q6" s="3"/>
      <c r="R6" s="3"/>
      <c r="S6" s="3"/>
      <c r="T6" s="3"/>
      <c r="U6" s="3"/>
      <c r="V6" s="3"/>
      <c r="W6" s="3"/>
      <c r="X6" s="3"/>
      <c r="Y6" s="3"/>
      <c r="Z6" s="3"/>
      <c r="AA6" s="3"/>
    </row>
    <row r="7" spans="1:27" s="2" customFormat="1" ht="18.75" x14ac:dyDescent="0.3">
      <c r="A7" s="23" t="s">
        <v>83</v>
      </c>
      <c r="B7" s="202"/>
      <c r="C7" s="203"/>
      <c r="D7" s="203"/>
      <c r="E7" s="203"/>
      <c r="F7" s="204"/>
      <c r="H7" s="8">
        <v>2004</v>
      </c>
      <c r="I7" s="54">
        <v>45.32</v>
      </c>
      <c r="J7" s="37"/>
      <c r="K7" s="9">
        <f t="shared" si="0"/>
        <v>0</v>
      </c>
      <c r="L7" s="3"/>
      <c r="M7" s="3"/>
      <c r="N7" s="3"/>
      <c r="O7" s="3"/>
      <c r="P7" s="3"/>
      <c r="Q7" s="3"/>
      <c r="R7" s="3"/>
      <c r="S7" s="3"/>
      <c r="T7" s="3"/>
      <c r="U7" s="3"/>
      <c r="V7" s="3"/>
      <c r="W7" s="3"/>
      <c r="X7" s="3"/>
      <c r="Y7" s="3"/>
      <c r="Z7" s="3"/>
      <c r="AA7" s="3"/>
    </row>
    <row r="8" spans="1:27" s="2" customFormat="1" ht="18.75" x14ac:dyDescent="0.3">
      <c r="A8" s="21"/>
      <c r="B8" s="221"/>
      <c r="C8" s="222"/>
      <c r="D8" s="39"/>
      <c r="E8" s="223"/>
      <c r="F8" s="223"/>
      <c r="H8" s="8">
        <v>2005</v>
      </c>
      <c r="I8" s="54">
        <v>44.1</v>
      </c>
      <c r="J8" s="37"/>
      <c r="K8" s="9">
        <f t="shared" si="0"/>
        <v>0</v>
      </c>
      <c r="L8" s="3"/>
      <c r="M8" s="3"/>
      <c r="N8" s="3"/>
      <c r="O8" s="3"/>
      <c r="P8" s="3"/>
      <c r="Q8" s="3"/>
      <c r="R8" s="3"/>
      <c r="S8" s="3"/>
      <c r="T8" s="3"/>
      <c r="U8" s="3"/>
      <c r="V8" s="3"/>
      <c r="W8" s="3"/>
      <c r="X8" s="3"/>
      <c r="Y8" s="3"/>
      <c r="Z8" s="3"/>
      <c r="AA8" s="3"/>
    </row>
    <row r="9" spans="1:27" s="2" customFormat="1" ht="18.75" x14ac:dyDescent="0.3">
      <c r="A9" s="23" t="s">
        <v>27</v>
      </c>
      <c r="B9" s="202"/>
      <c r="C9" s="203"/>
      <c r="D9" s="203"/>
      <c r="E9" s="203"/>
      <c r="F9" s="204"/>
      <c r="H9" s="8">
        <v>2006</v>
      </c>
      <c r="I9" s="54">
        <v>45.31</v>
      </c>
      <c r="J9" s="37"/>
      <c r="K9" s="9">
        <f t="shared" si="0"/>
        <v>0</v>
      </c>
      <c r="L9" s="3"/>
      <c r="M9" s="3"/>
      <c r="N9" s="3"/>
      <c r="O9" s="3"/>
      <c r="P9" s="3"/>
      <c r="Q9" s="3"/>
      <c r="R9" s="3"/>
      <c r="S9" s="3"/>
      <c r="T9" s="3"/>
      <c r="U9" s="3"/>
      <c r="V9" s="3"/>
      <c r="W9" s="3"/>
      <c r="X9" s="3"/>
      <c r="Y9" s="3"/>
      <c r="Z9" s="3"/>
      <c r="AA9" s="3"/>
    </row>
    <row r="10" spans="1:27" s="2" customFormat="1" ht="18.75" x14ac:dyDescent="0.3">
      <c r="B10" s="26"/>
      <c r="C10" s="27"/>
      <c r="D10" s="27"/>
      <c r="E10" s="28"/>
      <c r="F10" s="27"/>
      <c r="H10" s="8">
        <v>2007</v>
      </c>
      <c r="I10" s="54">
        <v>41.35</v>
      </c>
      <c r="J10" s="37"/>
      <c r="K10" s="9">
        <f t="shared" si="0"/>
        <v>0</v>
      </c>
      <c r="L10" s="3"/>
      <c r="M10" s="3"/>
      <c r="N10" s="3"/>
      <c r="O10" s="3"/>
      <c r="P10" s="3"/>
      <c r="Q10" s="3"/>
      <c r="R10" s="3"/>
      <c r="S10" s="3"/>
      <c r="T10" s="3"/>
      <c r="U10" s="3"/>
      <c r="V10" s="3"/>
      <c r="W10" s="3"/>
      <c r="X10" s="3"/>
      <c r="Y10" s="3"/>
      <c r="Z10" s="3"/>
      <c r="AA10" s="3"/>
    </row>
    <row r="11" spans="1:27" s="2" customFormat="1" ht="18.75" x14ac:dyDescent="0.3">
      <c r="A11" s="146" t="s">
        <v>97</v>
      </c>
      <c r="B11" s="217">
        <v>0</v>
      </c>
      <c r="C11" s="218"/>
      <c r="E11" s="219">
        <f>B11/I27</f>
        <v>0</v>
      </c>
      <c r="F11" s="220"/>
      <c r="G11" s="58">
        <f>E11</f>
        <v>0</v>
      </c>
      <c r="H11" s="8">
        <v>2008</v>
      </c>
      <c r="I11" s="54">
        <v>43.51</v>
      </c>
      <c r="J11" s="37"/>
      <c r="K11" s="9">
        <f t="shared" si="0"/>
        <v>0</v>
      </c>
      <c r="L11" s="3"/>
      <c r="M11" s="3"/>
      <c r="N11" s="3"/>
      <c r="O11" s="3"/>
      <c r="P11" s="3"/>
      <c r="Q11" s="3"/>
      <c r="R11" s="3"/>
      <c r="S11" s="3"/>
      <c r="T11" s="3"/>
      <c r="U11" s="3"/>
      <c r="V11" s="3"/>
      <c r="W11" s="3"/>
      <c r="X11" s="3"/>
      <c r="Y11" s="3"/>
      <c r="Z11" s="3"/>
      <c r="AA11" s="3"/>
    </row>
    <row r="12" spans="1:27" s="2" customFormat="1" ht="18.75" x14ac:dyDescent="0.3">
      <c r="H12" s="8">
        <v>2009</v>
      </c>
      <c r="I12" s="54">
        <v>48.41</v>
      </c>
      <c r="J12" s="37"/>
      <c r="K12" s="9">
        <f t="shared" si="0"/>
        <v>0</v>
      </c>
      <c r="L12" s="3"/>
      <c r="M12" s="3"/>
      <c r="N12" s="3"/>
      <c r="O12" s="3"/>
      <c r="P12" s="3"/>
      <c r="Q12" s="3"/>
      <c r="R12" s="3"/>
      <c r="S12" s="3"/>
      <c r="T12" s="3"/>
      <c r="U12" s="3"/>
      <c r="V12" s="3"/>
      <c r="W12" s="3"/>
      <c r="X12" s="3"/>
      <c r="Y12" s="3"/>
      <c r="Z12" s="3"/>
      <c r="AA12" s="3"/>
    </row>
    <row r="13" spans="1:27" s="2" customFormat="1" ht="18.75" customHeight="1" x14ac:dyDescent="0.3">
      <c r="A13" s="146" t="s">
        <v>93</v>
      </c>
      <c r="B13" s="217"/>
      <c r="C13" s="218"/>
      <c r="D13" s="41"/>
      <c r="E13" s="219">
        <f>B13/I27</f>
        <v>0</v>
      </c>
      <c r="F13" s="220"/>
      <c r="H13" s="8">
        <v>2010</v>
      </c>
      <c r="I13" s="54">
        <v>45.73</v>
      </c>
      <c r="J13" s="37"/>
      <c r="K13" s="9">
        <f t="shared" si="0"/>
        <v>0</v>
      </c>
      <c r="L13" s="3"/>
      <c r="M13" s="3"/>
      <c r="N13" s="3"/>
      <c r="O13" s="3"/>
      <c r="P13" s="11" t="s">
        <v>4</v>
      </c>
      <c r="Q13" s="3"/>
      <c r="R13" s="3"/>
      <c r="S13" s="3"/>
      <c r="T13" s="3"/>
      <c r="U13" s="3"/>
      <c r="V13" s="3"/>
      <c r="W13" s="3"/>
      <c r="X13" s="3"/>
      <c r="Y13" s="3"/>
      <c r="Z13" s="3"/>
      <c r="AA13" s="3"/>
    </row>
    <row r="14" spans="1:27" s="2" customFormat="1" ht="18.75" x14ac:dyDescent="0.3">
      <c r="H14" s="8">
        <v>2011</v>
      </c>
      <c r="I14" s="54">
        <v>46.67</v>
      </c>
      <c r="J14" s="37"/>
      <c r="K14" s="9">
        <f t="shared" si="0"/>
        <v>0</v>
      </c>
      <c r="L14" s="3"/>
      <c r="M14" s="3"/>
      <c r="N14" s="3"/>
      <c r="O14" s="3"/>
      <c r="P14" s="10" t="s">
        <v>5</v>
      </c>
      <c r="Q14" s="10"/>
      <c r="R14" s="10"/>
      <c r="S14" s="10"/>
      <c r="T14" s="10"/>
      <c r="U14" s="3"/>
      <c r="V14" s="3"/>
      <c r="W14" s="3"/>
      <c r="X14" s="3"/>
      <c r="Y14" s="3"/>
      <c r="Z14" s="3"/>
      <c r="AA14" s="3"/>
    </row>
    <row r="15" spans="1:27" s="2" customFormat="1" ht="18.75" x14ac:dyDescent="0.3">
      <c r="A15" s="210" t="s">
        <v>86</v>
      </c>
      <c r="B15" s="211"/>
      <c r="C15" s="211"/>
      <c r="D15" s="212"/>
      <c r="E15" s="212"/>
      <c r="F15" s="213"/>
      <c r="H15" s="8">
        <v>2012</v>
      </c>
      <c r="I15" s="54">
        <v>53.44</v>
      </c>
      <c r="J15" s="37"/>
      <c r="K15" s="9">
        <f t="shared" si="0"/>
        <v>0</v>
      </c>
      <c r="L15" s="3"/>
      <c r="M15" s="3"/>
      <c r="N15" s="3"/>
      <c r="O15" s="3"/>
      <c r="Q15" s="3"/>
      <c r="R15" s="3"/>
      <c r="S15" s="3"/>
      <c r="T15" s="3"/>
      <c r="U15" s="3"/>
      <c r="V15" s="3"/>
      <c r="W15" s="3"/>
      <c r="X15" s="3"/>
      <c r="Y15" s="3"/>
      <c r="Z15" s="3"/>
      <c r="AA15" s="3"/>
    </row>
    <row r="16" spans="1:27" s="2" customFormat="1" ht="18.75" x14ac:dyDescent="0.3">
      <c r="A16" s="214"/>
      <c r="B16" s="215"/>
      <c r="C16" s="215"/>
      <c r="D16" s="215"/>
      <c r="E16" s="215"/>
      <c r="F16" s="216"/>
      <c r="H16" s="8">
        <v>2013</v>
      </c>
      <c r="I16" s="54">
        <v>61.43</v>
      </c>
      <c r="J16" s="37"/>
      <c r="K16" s="9">
        <f t="shared" si="0"/>
        <v>0</v>
      </c>
      <c r="L16" s="3"/>
      <c r="M16" s="3"/>
      <c r="N16" s="3"/>
      <c r="O16" s="3"/>
      <c r="P16" s="7" t="s">
        <v>6</v>
      </c>
      <c r="Q16" s="7"/>
      <c r="R16" s="7"/>
      <c r="S16" s="7"/>
      <c r="T16" s="7"/>
      <c r="U16" s="7"/>
      <c r="V16" s="7"/>
      <c r="W16" s="7"/>
      <c r="X16" s="7"/>
      <c r="Y16" s="7"/>
      <c r="Z16" s="7"/>
      <c r="AA16" s="3"/>
    </row>
    <row r="17" spans="1:27" s="2" customFormat="1" ht="18.75" x14ac:dyDescent="0.3">
      <c r="B17" s="26"/>
      <c r="C17" s="27"/>
      <c r="D17" s="27"/>
      <c r="E17" s="28"/>
      <c r="F17" s="27"/>
      <c r="H17" s="8">
        <v>2014</v>
      </c>
      <c r="I17" s="54">
        <v>60.79</v>
      </c>
      <c r="J17" s="37"/>
      <c r="K17" s="9">
        <f t="shared" si="0"/>
        <v>0</v>
      </c>
      <c r="L17" s="3"/>
      <c r="M17" s="3"/>
      <c r="N17" s="3"/>
      <c r="O17" s="3"/>
      <c r="P17" s="3"/>
      <c r="Q17" s="3"/>
      <c r="R17" s="3"/>
      <c r="S17" s="3"/>
      <c r="T17" s="3"/>
      <c r="U17" s="3"/>
      <c r="V17" s="3"/>
      <c r="W17" s="3"/>
      <c r="X17" s="3"/>
      <c r="Y17" s="3"/>
      <c r="Z17" s="3"/>
      <c r="AA17" s="3"/>
    </row>
    <row r="18" spans="1:27" s="2" customFormat="1" ht="18.75" x14ac:dyDescent="0.3">
      <c r="H18" s="8">
        <v>2015</v>
      </c>
      <c r="I18" s="54">
        <v>63.43</v>
      </c>
      <c r="J18" s="37"/>
      <c r="K18" s="9">
        <f t="shared" si="0"/>
        <v>0</v>
      </c>
      <c r="L18" s="3"/>
      <c r="M18" s="3"/>
      <c r="N18" s="3"/>
      <c r="O18" s="3"/>
      <c r="P18" s="3"/>
      <c r="Q18" s="3"/>
      <c r="R18" s="3"/>
      <c r="S18" s="3"/>
      <c r="T18" s="3"/>
      <c r="U18" s="3"/>
      <c r="V18" s="3"/>
      <c r="W18" s="3"/>
      <c r="X18" s="3"/>
      <c r="Y18" s="3"/>
      <c r="Z18" s="3"/>
      <c r="AA18" s="3"/>
    </row>
    <row r="19" spans="1:27" s="2" customFormat="1" ht="18.75" x14ac:dyDescent="0.3">
      <c r="A19" s="32" t="s">
        <v>85</v>
      </c>
      <c r="B19" s="217">
        <v>0</v>
      </c>
      <c r="C19" s="218"/>
      <c r="E19" s="40">
        <f>B19/I25</f>
        <v>0</v>
      </c>
      <c r="F19" s="151">
        <f>E19/12*3</f>
        <v>0</v>
      </c>
      <c r="H19" s="8">
        <v>2016</v>
      </c>
      <c r="I19" s="54">
        <v>67.02</v>
      </c>
      <c r="J19" s="37"/>
      <c r="K19" s="9">
        <f t="shared" si="0"/>
        <v>0</v>
      </c>
      <c r="L19" s="3"/>
      <c r="M19" s="3"/>
      <c r="N19" s="3"/>
      <c r="O19" s="3"/>
      <c r="P19" s="3"/>
      <c r="Q19" s="3"/>
      <c r="R19" s="3"/>
      <c r="S19" s="3"/>
      <c r="T19" s="3"/>
      <c r="U19" s="3"/>
      <c r="V19" s="3"/>
      <c r="W19" s="3"/>
      <c r="X19" s="3"/>
      <c r="Y19" s="3"/>
      <c r="Z19" s="3"/>
      <c r="AA19" s="3"/>
    </row>
    <row r="20" spans="1:27" s="2" customFormat="1" ht="18.75" x14ac:dyDescent="0.3">
      <c r="H20" s="5">
        <v>2017</v>
      </c>
      <c r="I20" s="55">
        <v>67.808999999999997</v>
      </c>
      <c r="J20" s="37"/>
      <c r="K20" s="6">
        <f t="shared" si="0"/>
        <v>0</v>
      </c>
      <c r="L20" s="3"/>
      <c r="M20" s="3"/>
      <c r="N20" s="3"/>
      <c r="O20" s="3"/>
      <c r="P20" s="3"/>
      <c r="Q20" s="3"/>
      <c r="R20" s="3"/>
      <c r="S20" s="3"/>
      <c r="T20" s="3"/>
      <c r="U20" s="3"/>
      <c r="V20" s="3"/>
      <c r="W20" s="3"/>
      <c r="X20" s="3"/>
      <c r="Y20" s="3"/>
      <c r="Z20" s="3"/>
      <c r="AA20" s="3"/>
    </row>
    <row r="21" spans="1:27" s="2" customFormat="1" ht="18.75" x14ac:dyDescent="0.3">
      <c r="A21" s="32" t="s">
        <v>30</v>
      </c>
      <c r="B21" s="217">
        <v>0</v>
      </c>
      <c r="C21" s="218"/>
      <c r="D21" s="41"/>
      <c r="E21" s="40">
        <f>B21/I25</f>
        <v>0</v>
      </c>
      <c r="F21" s="151">
        <f>E21/12*3</f>
        <v>0</v>
      </c>
      <c r="H21" s="5">
        <v>2018</v>
      </c>
      <c r="I21" s="55">
        <v>68.421999999999997</v>
      </c>
      <c r="J21" s="37"/>
      <c r="K21" s="6">
        <f t="shared" si="0"/>
        <v>0</v>
      </c>
      <c r="L21" s="3"/>
      <c r="M21" s="3"/>
      <c r="N21" s="3"/>
      <c r="O21" s="3"/>
      <c r="P21" s="3"/>
      <c r="Q21" s="3"/>
      <c r="R21" s="3"/>
      <c r="S21" s="3"/>
      <c r="T21" s="3"/>
      <c r="U21" s="3"/>
      <c r="V21" s="3"/>
      <c r="W21" s="3"/>
      <c r="X21" s="3"/>
      <c r="Y21" s="3"/>
      <c r="Z21" s="3"/>
      <c r="AA21" s="3"/>
    </row>
    <row r="22" spans="1:27" s="2" customFormat="1" ht="18.75" x14ac:dyDescent="0.3">
      <c r="B22" s="26"/>
      <c r="C22" s="27"/>
      <c r="D22" s="27"/>
      <c r="E22" s="28"/>
      <c r="F22" s="27"/>
      <c r="H22" s="5">
        <v>2019</v>
      </c>
      <c r="I22" s="55">
        <v>70.394000000000005</v>
      </c>
      <c r="J22" s="37"/>
      <c r="K22" s="6">
        <f t="shared" si="0"/>
        <v>0</v>
      </c>
      <c r="L22" s="3"/>
      <c r="M22" s="3"/>
      <c r="N22" s="3"/>
      <c r="O22" s="3"/>
      <c r="P22" s="3"/>
      <c r="Q22" s="3"/>
      <c r="R22" s="3"/>
      <c r="S22" s="3"/>
      <c r="T22" s="3"/>
      <c r="U22" s="3"/>
      <c r="V22" s="3"/>
      <c r="W22" s="3"/>
      <c r="X22" s="3"/>
      <c r="Y22" s="3"/>
      <c r="Z22" s="3"/>
      <c r="AA22" s="3"/>
    </row>
    <row r="23" spans="1:27" s="2" customFormat="1" ht="18.75" x14ac:dyDescent="0.3">
      <c r="A23" s="45" t="s">
        <v>98</v>
      </c>
      <c r="B23" s="217">
        <v>0</v>
      </c>
      <c r="C23" s="218"/>
      <c r="E23" s="40">
        <f>B23/I27</f>
        <v>0</v>
      </c>
      <c r="F23" s="151">
        <f>E23/12*9</f>
        <v>0</v>
      </c>
      <c r="H23" s="5">
        <v>2020</v>
      </c>
      <c r="I23" s="55">
        <v>74.102000000000004</v>
      </c>
      <c r="J23" s="37"/>
      <c r="K23" s="6">
        <f t="shared" si="0"/>
        <v>0</v>
      </c>
      <c r="L23" s="3"/>
      <c r="M23" s="3"/>
      <c r="N23" s="3"/>
      <c r="O23" s="3"/>
      <c r="P23" s="3"/>
      <c r="Q23" s="3"/>
      <c r="R23" s="3"/>
      <c r="S23" s="3"/>
      <c r="T23" s="3"/>
      <c r="U23" s="3"/>
      <c r="V23" s="3"/>
      <c r="W23" s="3"/>
      <c r="X23" s="3"/>
      <c r="Y23" s="3"/>
      <c r="Z23" s="3"/>
      <c r="AA23" s="3"/>
    </row>
    <row r="24" spans="1:27" s="2" customFormat="1" ht="18.75" x14ac:dyDescent="0.3">
      <c r="H24" s="5">
        <v>2021</v>
      </c>
      <c r="I24" s="55">
        <v>73.936000000000007</v>
      </c>
      <c r="J24" s="37"/>
      <c r="K24" s="6">
        <f t="shared" si="0"/>
        <v>0</v>
      </c>
      <c r="L24" s="3"/>
      <c r="M24" s="3"/>
      <c r="N24" s="3"/>
      <c r="O24" s="3"/>
      <c r="P24" s="3"/>
      <c r="Q24" s="3"/>
      <c r="R24" s="3"/>
      <c r="S24" s="3"/>
      <c r="T24" s="3"/>
      <c r="U24" s="3"/>
      <c r="V24" s="3"/>
      <c r="W24" s="3"/>
      <c r="X24" s="3"/>
      <c r="Y24" s="3"/>
      <c r="Z24" s="3"/>
      <c r="AA24" s="3"/>
    </row>
    <row r="25" spans="1:27" s="2" customFormat="1" ht="18.75" x14ac:dyDescent="0.3">
      <c r="A25" s="45" t="s">
        <v>95</v>
      </c>
      <c r="B25" s="217">
        <v>0</v>
      </c>
      <c r="C25" s="218"/>
      <c r="D25" s="41"/>
      <c r="E25" s="40">
        <f>B25/I27</f>
        <v>0</v>
      </c>
      <c r="F25" s="150">
        <f>E25/12*9</f>
        <v>0</v>
      </c>
      <c r="H25" s="5">
        <v>2022</v>
      </c>
      <c r="I25" s="55">
        <v>78.597999999999999</v>
      </c>
      <c r="J25" s="37"/>
      <c r="K25" s="6">
        <f t="shared" si="0"/>
        <v>0</v>
      </c>
      <c r="L25" s="3"/>
      <c r="M25" s="3"/>
      <c r="N25" s="3"/>
      <c r="O25" s="3"/>
      <c r="P25" s="3"/>
      <c r="Q25" s="3"/>
      <c r="R25" s="3"/>
      <c r="S25" s="3"/>
      <c r="T25" s="3"/>
      <c r="U25" s="3"/>
      <c r="V25" s="3"/>
      <c r="W25" s="3"/>
      <c r="X25" s="3"/>
      <c r="Y25" s="3"/>
      <c r="Z25" s="3"/>
      <c r="AA25" s="3"/>
    </row>
    <row r="26" spans="1:27" s="2" customFormat="1" ht="18.75" x14ac:dyDescent="0.3">
      <c r="A26" s="45"/>
      <c r="B26" s="48"/>
      <c r="C26" s="48"/>
      <c r="D26" s="21"/>
      <c r="E26" s="49"/>
      <c r="F26" s="149"/>
      <c r="H26" s="5">
        <v>2023</v>
      </c>
      <c r="I26" s="55">
        <v>82.57</v>
      </c>
      <c r="J26" s="37"/>
      <c r="K26" s="6">
        <f t="shared" si="0"/>
        <v>0</v>
      </c>
      <c r="L26" s="3"/>
      <c r="M26" s="3"/>
      <c r="N26" s="3"/>
      <c r="O26" s="3"/>
      <c r="P26" s="3"/>
      <c r="Q26" s="3"/>
      <c r="R26" s="3"/>
      <c r="S26" s="3"/>
      <c r="T26" s="3"/>
      <c r="U26" s="3"/>
      <c r="V26" s="3"/>
      <c r="W26" s="3"/>
      <c r="X26" s="3"/>
      <c r="Y26" s="3"/>
      <c r="Z26" s="3"/>
      <c r="AA26" s="3"/>
    </row>
    <row r="27" spans="1:27" s="2" customFormat="1" ht="18.75" x14ac:dyDescent="0.3">
      <c r="B27" s="26"/>
      <c r="C27" s="27"/>
      <c r="D27" s="27"/>
      <c r="E27" s="28"/>
      <c r="F27" s="27"/>
      <c r="H27" s="5">
        <v>2024</v>
      </c>
      <c r="I27" s="55">
        <f>'India Income Worksheet'!I27</f>
        <v>83.677000000000007</v>
      </c>
      <c r="J27" s="37"/>
      <c r="K27" s="6">
        <f t="shared" si="0"/>
        <v>0</v>
      </c>
      <c r="L27" s="3"/>
      <c r="M27" s="3"/>
      <c r="N27" s="3"/>
      <c r="O27" s="3"/>
      <c r="P27" s="3"/>
      <c r="Q27" s="3"/>
      <c r="R27" s="3"/>
      <c r="S27" s="3"/>
      <c r="T27" s="3"/>
      <c r="U27" s="3"/>
      <c r="V27" s="3"/>
      <c r="W27" s="3"/>
      <c r="X27" s="3"/>
      <c r="Y27" s="3"/>
      <c r="Z27" s="3"/>
      <c r="AA27" s="3"/>
    </row>
    <row r="28" spans="1:27" s="2" customFormat="1" ht="18.75" x14ac:dyDescent="0.3">
      <c r="A28" s="11" t="s">
        <v>96</v>
      </c>
      <c r="B28" s="224">
        <f>F19+F23</f>
        <v>0</v>
      </c>
      <c r="C28" s="225"/>
      <c r="D28" s="41"/>
      <c r="E28" s="44">
        <f>F21+F25</f>
        <v>0</v>
      </c>
      <c r="F28" s="27"/>
      <c r="H28" s="166" t="s">
        <v>2</v>
      </c>
      <c r="I28" s="167"/>
      <c r="J28" s="12">
        <f>SUM(J3:J27)</f>
        <v>0</v>
      </c>
      <c r="K28" s="13">
        <f>SUM(K3:K27)</f>
        <v>0</v>
      </c>
    </row>
    <row r="29" spans="1:27" s="2" customFormat="1" x14ac:dyDescent="0.25">
      <c r="B29" s="26"/>
      <c r="C29" s="27"/>
      <c r="D29" s="27"/>
      <c r="E29" s="28"/>
      <c r="F29" s="27"/>
    </row>
    <row r="30" spans="1:27" s="2" customFormat="1" x14ac:dyDescent="0.25">
      <c r="B30" s="26"/>
      <c r="C30" s="27"/>
      <c r="D30" s="27"/>
      <c r="E30" s="28"/>
      <c r="F30" s="27"/>
    </row>
    <row r="31" spans="1:27" s="2" customFormat="1" x14ac:dyDescent="0.25">
      <c r="A31" s="30"/>
      <c r="B31" s="26"/>
      <c r="C31" s="27"/>
      <c r="D31" s="27"/>
      <c r="E31" s="26"/>
      <c r="F31" s="147">
        <f>MAX(E11, B28)</f>
        <v>0</v>
      </c>
    </row>
    <row r="32" spans="1:27"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sheetData>
  <sheetProtection algorithmName="SHA-512" hashValue="3/vnoAnQdVihn3/MHd6/HeBIqau1+V3xUZZh5t0BtQhV7OgHSQRpNj9l+DjQiN7saXTthM0equdi55xaPSUOiA==" saltValue="D1sybKYVeeVlHBsZLKlmLg==" spinCount="100000" sheet="1" objects="1" scenarios="1"/>
  <mergeCells count="21">
    <mergeCell ref="B25:C25"/>
    <mergeCell ref="B28:C28"/>
    <mergeCell ref="H28:I28"/>
    <mergeCell ref="B13:C13"/>
    <mergeCell ref="E13:F13"/>
    <mergeCell ref="A15:F16"/>
    <mergeCell ref="B19:C19"/>
    <mergeCell ref="B21:C21"/>
    <mergeCell ref="B23:C23"/>
    <mergeCell ref="B7:F7"/>
    <mergeCell ref="B8:C8"/>
    <mergeCell ref="E8:F8"/>
    <mergeCell ref="B9:F9"/>
    <mergeCell ref="B11:C11"/>
    <mergeCell ref="E11:F11"/>
    <mergeCell ref="B6:C6"/>
    <mergeCell ref="B1:F1"/>
    <mergeCell ref="B2:D2"/>
    <mergeCell ref="E2:F2"/>
    <mergeCell ref="B4:F4"/>
    <mergeCell ref="B5:F5"/>
  </mergeCell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A4DE0-FD0A-4D51-8375-867B207A746A}">
  <sheetPr>
    <tabColor indexed="50"/>
  </sheetPr>
  <dimension ref="A1:CK633"/>
  <sheetViews>
    <sheetView tabSelected="1" zoomScaleNormal="100" workbookViewId="0">
      <selection activeCell="O16" sqref="O16:Q16"/>
    </sheetView>
  </sheetViews>
  <sheetFormatPr defaultColWidth="3.28515625" defaultRowHeight="12.75" x14ac:dyDescent="0.2"/>
  <cols>
    <col min="1" max="6" width="5.7109375" style="67" customWidth="1"/>
    <col min="7" max="7" width="9.85546875" style="67" customWidth="1"/>
    <col min="8" max="8" width="5.7109375" style="67" customWidth="1"/>
    <col min="9" max="9" width="5.28515625" style="67" customWidth="1"/>
    <col min="10" max="10" width="5.7109375" style="67" customWidth="1"/>
    <col min="11" max="11" width="8.140625" style="67" customWidth="1"/>
    <col min="12" max="15" width="5.7109375" style="67" customWidth="1"/>
    <col min="16" max="16" width="5.85546875" style="67" customWidth="1"/>
    <col min="17" max="18" width="5.7109375" style="67" customWidth="1"/>
    <col min="19" max="19" width="5.7109375" style="65" customWidth="1"/>
    <col min="20" max="29" width="3.28515625" style="64" customWidth="1"/>
    <col min="30" max="30" width="8.28515625" style="64" customWidth="1"/>
    <col min="31" max="49" width="3.28515625" style="64" customWidth="1"/>
    <col min="50" max="75" width="3.28515625" style="64"/>
    <col min="76" max="81" width="3.28515625" style="65"/>
    <col min="82" max="89" width="3.28515625" style="66"/>
    <col min="90" max="256" width="3.28515625" style="67"/>
    <col min="257" max="262" width="5.7109375" style="67" customWidth="1"/>
    <col min="263" max="263" width="9.85546875" style="67" customWidth="1"/>
    <col min="264" max="264" width="5.7109375" style="67" customWidth="1"/>
    <col min="265" max="265" width="5.28515625" style="67" customWidth="1"/>
    <col min="266" max="266" width="5.7109375" style="67" customWidth="1"/>
    <col min="267" max="267" width="8.140625" style="67" customWidth="1"/>
    <col min="268" max="271" width="5.7109375" style="67" customWidth="1"/>
    <col min="272" max="272" width="5.85546875" style="67" customWidth="1"/>
    <col min="273" max="275" width="5.7109375" style="67" customWidth="1"/>
    <col min="276" max="512" width="3.28515625" style="67"/>
    <col min="513" max="518" width="5.7109375" style="67" customWidth="1"/>
    <col min="519" max="519" width="9.85546875" style="67" customWidth="1"/>
    <col min="520" max="520" width="5.7109375" style="67" customWidth="1"/>
    <col min="521" max="521" width="5.28515625" style="67" customWidth="1"/>
    <col min="522" max="522" width="5.7109375" style="67" customWidth="1"/>
    <col min="523" max="523" width="8.140625" style="67" customWidth="1"/>
    <col min="524" max="527" width="5.7109375" style="67" customWidth="1"/>
    <col min="528" max="528" width="5.85546875" style="67" customWidth="1"/>
    <col min="529" max="531" width="5.7109375" style="67" customWidth="1"/>
    <col min="532" max="768" width="3.28515625" style="67"/>
    <col min="769" max="774" width="5.7109375" style="67" customWidth="1"/>
    <col min="775" max="775" width="9.85546875" style="67" customWidth="1"/>
    <col min="776" max="776" width="5.7109375" style="67" customWidth="1"/>
    <col min="777" max="777" width="5.28515625" style="67" customWidth="1"/>
    <col min="778" max="778" width="5.7109375" style="67" customWidth="1"/>
    <col min="779" max="779" width="8.140625" style="67" customWidth="1"/>
    <col min="780" max="783" width="5.7109375" style="67" customWidth="1"/>
    <col min="784" max="784" width="5.85546875" style="67" customWidth="1"/>
    <col min="785" max="787" width="5.7109375" style="67" customWidth="1"/>
    <col min="788" max="1024" width="3.28515625" style="67"/>
    <col min="1025" max="1030" width="5.7109375" style="67" customWidth="1"/>
    <col min="1031" max="1031" width="9.85546875" style="67" customWidth="1"/>
    <col min="1032" max="1032" width="5.7109375" style="67" customWidth="1"/>
    <col min="1033" max="1033" width="5.28515625" style="67" customWidth="1"/>
    <col min="1034" max="1034" width="5.7109375" style="67" customWidth="1"/>
    <col min="1035" max="1035" width="8.140625" style="67" customWidth="1"/>
    <col min="1036" max="1039" width="5.7109375" style="67" customWidth="1"/>
    <col min="1040" max="1040" width="5.85546875" style="67" customWidth="1"/>
    <col min="1041" max="1043" width="5.7109375" style="67" customWidth="1"/>
    <col min="1044" max="1280" width="3.28515625" style="67"/>
    <col min="1281" max="1286" width="5.7109375" style="67" customWidth="1"/>
    <col min="1287" max="1287" width="9.85546875" style="67" customWidth="1"/>
    <col min="1288" max="1288" width="5.7109375" style="67" customWidth="1"/>
    <col min="1289" max="1289" width="5.28515625" style="67" customWidth="1"/>
    <col min="1290" max="1290" width="5.7109375" style="67" customWidth="1"/>
    <col min="1291" max="1291" width="8.140625" style="67" customWidth="1"/>
    <col min="1292" max="1295" width="5.7109375" style="67" customWidth="1"/>
    <col min="1296" max="1296" width="5.85546875" style="67" customWidth="1"/>
    <col min="1297" max="1299" width="5.7109375" style="67" customWidth="1"/>
    <col min="1300" max="1536" width="3.28515625" style="67"/>
    <col min="1537" max="1542" width="5.7109375" style="67" customWidth="1"/>
    <col min="1543" max="1543" width="9.85546875" style="67" customWidth="1"/>
    <col min="1544" max="1544" width="5.7109375" style="67" customWidth="1"/>
    <col min="1545" max="1545" width="5.28515625" style="67" customWidth="1"/>
    <col min="1546" max="1546" width="5.7109375" style="67" customWidth="1"/>
    <col min="1547" max="1547" width="8.140625" style="67" customWidth="1"/>
    <col min="1548" max="1551" width="5.7109375" style="67" customWidth="1"/>
    <col min="1552" max="1552" width="5.85546875" style="67" customWidth="1"/>
    <col min="1553" max="1555" width="5.7109375" style="67" customWidth="1"/>
    <col min="1556" max="1792" width="3.28515625" style="67"/>
    <col min="1793" max="1798" width="5.7109375" style="67" customWidth="1"/>
    <col min="1799" max="1799" width="9.85546875" style="67" customWidth="1"/>
    <col min="1800" max="1800" width="5.7109375" style="67" customWidth="1"/>
    <col min="1801" max="1801" width="5.28515625" style="67" customWidth="1"/>
    <col min="1802" max="1802" width="5.7109375" style="67" customWidth="1"/>
    <col min="1803" max="1803" width="8.140625" style="67" customWidth="1"/>
    <col min="1804" max="1807" width="5.7109375" style="67" customWidth="1"/>
    <col min="1808" max="1808" width="5.85546875" style="67" customWidth="1"/>
    <col min="1809" max="1811" width="5.7109375" style="67" customWidth="1"/>
    <col min="1812" max="2048" width="3.28515625" style="67"/>
    <col min="2049" max="2054" width="5.7109375" style="67" customWidth="1"/>
    <col min="2055" max="2055" width="9.85546875" style="67" customWidth="1"/>
    <col min="2056" max="2056" width="5.7109375" style="67" customWidth="1"/>
    <col min="2057" max="2057" width="5.28515625" style="67" customWidth="1"/>
    <col min="2058" max="2058" width="5.7109375" style="67" customWidth="1"/>
    <col min="2059" max="2059" width="8.140625" style="67" customWidth="1"/>
    <col min="2060" max="2063" width="5.7109375" style="67" customWidth="1"/>
    <col min="2064" max="2064" width="5.85546875" style="67" customWidth="1"/>
    <col min="2065" max="2067" width="5.7109375" style="67" customWidth="1"/>
    <col min="2068" max="2304" width="3.28515625" style="67"/>
    <col min="2305" max="2310" width="5.7109375" style="67" customWidth="1"/>
    <col min="2311" max="2311" width="9.85546875" style="67" customWidth="1"/>
    <col min="2312" max="2312" width="5.7109375" style="67" customWidth="1"/>
    <col min="2313" max="2313" width="5.28515625" style="67" customWidth="1"/>
    <col min="2314" max="2314" width="5.7109375" style="67" customWidth="1"/>
    <col min="2315" max="2315" width="8.140625" style="67" customWidth="1"/>
    <col min="2316" max="2319" width="5.7109375" style="67" customWidth="1"/>
    <col min="2320" max="2320" width="5.85546875" style="67" customWidth="1"/>
    <col min="2321" max="2323" width="5.7109375" style="67" customWidth="1"/>
    <col min="2324" max="2560" width="3.28515625" style="67"/>
    <col min="2561" max="2566" width="5.7109375" style="67" customWidth="1"/>
    <col min="2567" max="2567" width="9.85546875" style="67" customWidth="1"/>
    <col min="2568" max="2568" width="5.7109375" style="67" customWidth="1"/>
    <col min="2569" max="2569" width="5.28515625" style="67" customWidth="1"/>
    <col min="2570" max="2570" width="5.7109375" style="67" customWidth="1"/>
    <col min="2571" max="2571" width="8.140625" style="67" customWidth="1"/>
    <col min="2572" max="2575" width="5.7109375" style="67" customWidth="1"/>
    <col min="2576" max="2576" width="5.85546875" style="67" customWidth="1"/>
    <col min="2577" max="2579" width="5.7109375" style="67" customWidth="1"/>
    <col min="2580" max="2816" width="3.28515625" style="67"/>
    <col min="2817" max="2822" width="5.7109375" style="67" customWidth="1"/>
    <col min="2823" max="2823" width="9.85546875" style="67" customWidth="1"/>
    <col min="2824" max="2824" width="5.7109375" style="67" customWidth="1"/>
    <col min="2825" max="2825" width="5.28515625" style="67" customWidth="1"/>
    <col min="2826" max="2826" width="5.7109375" style="67" customWidth="1"/>
    <col min="2827" max="2827" width="8.140625" style="67" customWidth="1"/>
    <col min="2828" max="2831" width="5.7109375" style="67" customWidth="1"/>
    <col min="2832" max="2832" width="5.85546875" style="67" customWidth="1"/>
    <col min="2833" max="2835" width="5.7109375" style="67" customWidth="1"/>
    <col min="2836" max="3072" width="3.28515625" style="67"/>
    <col min="3073" max="3078" width="5.7109375" style="67" customWidth="1"/>
    <col min="3079" max="3079" width="9.85546875" style="67" customWidth="1"/>
    <col min="3080" max="3080" width="5.7109375" style="67" customWidth="1"/>
    <col min="3081" max="3081" width="5.28515625" style="67" customWidth="1"/>
    <col min="3082" max="3082" width="5.7109375" style="67" customWidth="1"/>
    <col min="3083" max="3083" width="8.140625" style="67" customWidth="1"/>
    <col min="3084" max="3087" width="5.7109375" style="67" customWidth="1"/>
    <col min="3088" max="3088" width="5.85546875" style="67" customWidth="1"/>
    <col min="3089" max="3091" width="5.7109375" style="67" customWidth="1"/>
    <col min="3092" max="3328" width="3.28515625" style="67"/>
    <col min="3329" max="3334" width="5.7109375" style="67" customWidth="1"/>
    <col min="3335" max="3335" width="9.85546875" style="67" customWidth="1"/>
    <col min="3336" max="3336" width="5.7109375" style="67" customWidth="1"/>
    <col min="3337" max="3337" width="5.28515625" style="67" customWidth="1"/>
    <col min="3338" max="3338" width="5.7109375" style="67" customWidth="1"/>
    <col min="3339" max="3339" width="8.140625" style="67" customWidth="1"/>
    <col min="3340" max="3343" width="5.7109375" style="67" customWidth="1"/>
    <col min="3344" max="3344" width="5.85546875" style="67" customWidth="1"/>
    <col min="3345" max="3347" width="5.7109375" style="67" customWidth="1"/>
    <col min="3348" max="3584" width="3.28515625" style="67"/>
    <col min="3585" max="3590" width="5.7109375" style="67" customWidth="1"/>
    <col min="3591" max="3591" width="9.85546875" style="67" customWidth="1"/>
    <col min="3592" max="3592" width="5.7109375" style="67" customWidth="1"/>
    <col min="3593" max="3593" width="5.28515625" style="67" customWidth="1"/>
    <col min="3594" max="3594" width="5.7109375" style="67" customWidth="1"/>
    <col min="3595" max="3595" width="8.140625" style="67" customWidth="1"/>
    <col min="3596" max="3599" width="5.7109375" style="67" customWidth="1"/>
    <col min="3600" max="3600" width="5.85546875" style="67" customWidth="1"/>
    <col min="3601" max="3603" width="5.7109375" style="67" customWidth="1"/>
    <col min="3604" max="3840" width="3.28515625" style="67"/>
    <col min="3841" max="3846" width="5.7109375" style="67" customWidth="1"/>
    <col min="3847" max="3847" width="9.85546875" style="67" customWidth="1"/>
    <col min="3848" max="3848" width="5.7109375" style="67" customWidth="1"/>
    <col min="3849" max="3849" width="5.28515625" style="67" customWidth="1"/>
    <col min="3850" max="3850" width="5.7109375" style="67" customWidth="1"/>
    <col min="3851" max="3851" width="8.140625" style="67" customWidth="1"/>
    <col min="3852" max="3855" width="5.7109375" style="67" customWidth="1"/>
    <col min="3856" max="3856" width="5.85546875" style="67" customWidth="1"/>
    <col min="3857" max="3859" width="5.7109375" style="67" customWidth="1"/>
    <col min="3860" max="4096" width="3.28515625" style="67"/>
    <col min="4097" max="4102" width="5.7109375" style="67" customWidth="1"/>
    <col min="4103" max="4103" width="9.85546875" style="67" customWidth="1"/>
    <col min="4104" max="4104" width="5.7109375" style="67" customWidth="1"/>
    <col min="4105" max="4105" width="5.28515625" style="67" customWidth="1"/>
    <col min="4106" max="4106" width="5.7109375" style="67" customWidth="1"/>
    <col min="4107" max="4107" width="8.140625" style="67" customWidth="1"/>
    <col min="4108" max="4111" width="5.7109375" style="67" customWidth="1"/>
    <col min="4112" max="4112" width="5.85546875" style="67" customWidth="1"/>
    <col min="4113" max="4115" width="5.7109375" style="67" customWidth="1"/>
    <col min="4116" max="4352" width="3.28515625" style="67"/>
    <col min="4353" max="4358" width="5.7109375" style="67" customWidth="1"/>
    <col min="4359" max="4359" width="9.85546875" style="67" customWidth="1"/>
    <col min="4360" max="4360" width="5.7109375" style="67" customWidth="1"/>
    <col min="4361" max="4361" width="5.28515625" style="67" customWidth="1"/>
    <col min="4362" max="4362" width="5.7109375" style="67" customWidth="1"/>
    <col min="4363" max="4363" width="8.140625" style="67" customWidth="1"/>
    <col min="4364" max="4367" width="5.7109375" style="67" customWidth="1"/>
    <col min="4368" max="4368" width="5.85546875" style="67" customWidth="1"/>
    <col min="4369" max="4371" width="5.7109375" style="67" customWidth="1"/>
    <col min="4372" max="4608" width="3.28515625" style="67"/>
    <col min="4609" max="4614" width="5.7109375" style="67" customWidth="1"/>
    <col min="4615" max="4615" width="9.85546875" style="67" customWidth="1"/>
    <col min="4616" max="4616" width="5.7109375" style="67" customWidth="1"/>
    <col min="4617" max="4617" width="5.28515625" style="67" customWidth="1"/>
    <col min="4618" max="4618" width="5.7109375" style="67" customWidth="1"/>
    <col min="4619" max="4619" width="8.140625" style="67" customWidth="1"/>
    <col min="4620" max="4623" width="5.7109375" style="67" customWidth="1"/>
    <col min="4624" max="4624" width="5.85546875" style="67" customWidth="1"/>
    <col min="4625" max="4627" width="5.7109375" style="67" customWidth="1"/>
    <col min="4628" max="4864" width="3.28515625" style="67"/>
    <col min="4865" max="4870" width="5.7109375" style="67" customWidth="1"/>
    <col min="4871" max="4871" width="9.85546875" style="67" customWidth="1"/>
    <col min="4872" max="4872" width="5.7109375" style="67" customWidth="1"/>
    <col min="4873" max="4873" width="5.28515625" style="67" customWidth="1"/>
    <col min="4874" max="4874" width="5.7109375" style="67" customWidth="1"/>
    <col min="4875" max="4875" width="8.140625" style="67" customWidth="1"/>
    <col min="4876" max="4879" width="5.7109375" style="67" customWidth="1"/>
    <col min="4880" max="4880" width="5.85546875" style="67" customWidth="1"/>
    <col min="4881" max="4883" width="5.7109375" style="67" customWidth="1"/>
    <col min="4884" max="5120" width="3.28515625" style="67"/>
    <col min="5121" max="5126" width="5.7109375" style="67" customWidth="1"/>
    <col min="5127" max="5127" width="9.85546875" style="67" customWidth="1"/>
    <col min="5128" max="5128" width="5.7109375" style="67" customWidth="1"/>
    <col min="5129" max="5129" width="5.28515625" style="67" customWidth="1"/>
    <col min="5130" max="5130" width="5.7109375" style="67" customWidth="1"/>
    <col min="5131" max="5131" width="8.140625" style="67" customWidth="1"/>
    <col min="5132" max="5135" width="5.7109375" style="67" customWidth="1"/>
    <col min="5136" max="5136" width="5.85546875" style="67" customWidth="1"/>
    <col min="5137" max="5139" width="5.7109375" style="67" customWidth="1"/>
    <col min="5140" max="5376" width="3.28515625" style="67"/>
    <col min="5377" max="5382" width="5.7109375" style="67" customWidth="1"/>
    <col min="5383" max="5383" width="9.85546875" style="67" customWidth="1"/>
    <col min="5384" max="5384" width="5.7109375" style="67" customWidth="1"/>
    <col min="5385" max="5385" width="5.28515625" style="67" customWidth="1"/>
    <col min="5386" max="5386" width="5.7109375" style="67" customWidth="1"/>
    <col min="5387" max="5387" width="8.140625" style="67" customWidth="1"/>
    <col min="5388" max="5391" width="5.7109375" style="67" customWidth="1"/>
    <col min="5392" max="5392" width="5.85546875" style="67" customWidth="1"/>
    <col min="5393" max="5395" width="5.7109375" style="67" customWidth="1"/>
    <col min="5396" max="5632" width="3.28515625" style="67"/>
    <col min="5633" max="5638" width="5.7109375" style="67" customWidth="1"/>
    <col min="5639" max="5639" width="9.85546875" style="67" customWidth="1"/>
    <col min="5640" max="5640" width="5.7109375" style="67" customWidth="1"/>
    <col min="5641" max="5641" width="5.28515625" style="67" customWidth="1"/>
    <col min="5642" max="5642" width="5.7109375" style="67" customWidth="1"/>
    <col min="5643" max="5643" width="8.140625" style="67" customWidth="1"/>
    <col min="5644" max="5647" width="5.7109375" style="67" customWidth="1"/>
    <col min="5648" max="5648" width="5.85546875" style="67" customWidth="1"/>
    <col min="5649" max="5651" width="5.7109375" style="67" customWidth="1"/>
    <col min="5652" max="5888" width="3.28515625" style="67"/>
    <col min="5889" max="5894" width="5.7109375" style="67" customWidth="1"/>
    <col min="5895" max="5895" width="9.85546875" style="67" customWidth="1"/>
    <col min="5896" max="5896" width="5.7109375" style="67" customWidth="1"/>
    <col min="5897" max="5897" width="5.28515625" style="67" customWidth="1"/>
    <col min="5898" max="5898" width="5.7109375" style="67" customWidth="1"/>
    <col min="5899" max="5899" width="8.140625" style="67" customWidth="1"/>
    <col min="5900" max="5903" width="5.7109375" style="67" customWidth="1"/>
    <col min="5904" max="5904" width="5.85546875" style="67" customWidth="1"/>
    <col min="5905" max="5907" width="5.7109375" style="67" customWidth="1"/>
    <col min="5908" max="6144" width="3.28515625" style="67"/>
    <col min="6145" max="6150" width="5.7109375" style="67" customWidth="1"/>
    <col min="6151" max="6151" width="9.85546875" style="67" customWidth="1"/>
    <col min="6152" max="6152" width="5.7109375" style="67" customWidth="1"/>
    <col min="6153" max="6153" width="5.28515625" style="67" customWidth="1"/>
    <col min="6154" max="6154" width="5.7109375" style="67" customWidth="1"/>
    <col min="6155" max="6155" width="8.140625" style="67" customWidth="1"/>
    <col min="6156" max="6159" width="5.7109375" style="67" customWidth="1"/>
    <col min="6160" max="6160" width="5.85546875" style="67" customWidth="1"/>
    <col min="6161" max="6163" width="5.7109375" style="67" customWidth="1"/>
    <col min="6164" max="6400" width="3.28515625" style="67"/>
    <col min="6401" max="6406" width="5.7109375" style="67" customWidth="1"/>
    <col min="6407" max="6407" width="9.85546875" style="67" customWidth="1"/>
    <col min="6408" max="6408" width="5.7109375" style="67" customWidth="1"/>
    <col min="6409" max="6409" width="5.28515625" style="67" customWidth="1"/>
    <col min="6410" max="6410" width="5.7109375" style="67" customWidth="1"/>
    <col min="6411" max="6411" width="8.140625" style="67" customWidth="1"/>
    <col min="6412" max="6415" width="5.7109375" style="67" customWidth="1"/>
    <col min="6416" max="6416" width="5.85546875" style="67" customWidth="1"/>
    <col min="6417" max="6419" width="5.7109375" style="67" customWidth="1"/>
    <col min="6420" max="6656" width="3.28515625" style="67"/>
    <col min="6657" max="6662" width="5.7109375" style="67" customWidth="1"/>
    <col min="6663" max="6663" width="9.85546875" style="67" customWidth="1"/>
    <col min="6664" max="6664" width="5.7109375" style="67" customWidth="1"/>
    <col min="6665" max="6665" width="5.28515625" style="67" customWidth="1"/>
    <col min="6666" max="6666" width="5.7109375" style="67" customWidth="1"/>
    <col min="6667" max="6667" width="8.140625" style="67" customWidth="1"/>
    <col min="6668" max="6671" width="5.7109375" style="67" customWidth="1"/>
    <col min="6672" max="6672" width="5.85546875" style="67" customWidth="1"/>
    <col min="6673" max="6675" width="5.7109375" style="67" customWidth="1"/>
    <col min="6676" max="6912" width="3.28515625" style="67"/>
    <col min="6913" max="6918" width="5.7109375" style="67" customWidth="1"/>
    <col min="6919" max="6919" width="9.85546875" style="67" customWidth="1"/>
    <col min="6920" max="6920" width="5.7109375" style="67" customWidth="1"/>
    <col min="6921" max="6921" width="5.28515625" style="67" customWidth="1"/>
    <col min="6922" max="6922" width="5.7109375" style="67" customWidth="1"/>
    <col min="6923" max="6923" width="8.140625" style="67" customWidth="1"/>
    <col min="6924" max="6927" width="5.7109375" style="67" customWidth="1"/>
    <col min="6928" max="6928" width="5.85546875" style="67" customWidth="1"/>
    <col min="6929" max="6931" width="5.7109375" style="67" customWidth="1"/>
    <col min="6932" max="7168" width="3.28515625" style="67"/>
    <col min="7169" max="7174" width="5.7109375" style="67" customWidth="1"/>
    <col min="7175" max="7175" width="9.85546875" style="67" customWidth="1"/>
    <col min="7176" max="7176" width="5.7109375" style="67" customWidth="1"/>
    <col min="7177" max="7177" width="5.28515625" style="67" customWidth="1"/>
    <col min="7178" max="7178" width="5.7109375" style="67" customWidth="1"/>
    <col min="7179" max="7179" width="8.140625" style="67" customWidth="1"/>
    <col min="7180" max="7183" width="5.7109375" style="67" customWidth="1"/>
    <col min="7184" max="7184" width="5.85546875" style="67" customWidth="1"/>
    <col min="7185" max="7187" width="5.7109375" style="67" customWidth="1"/>
    <col min="7188" max="7424" width="3.28515625" style="67"/>
    <col min="7425" max="7430" width="5.7109375" style="67" customWidth="1"/>
    <col min="7431" max="7431" width="9.85546875" style="67" customWidth="1"/>
    <col min="7432" max="7432" width="5.7109375" style="67" customWidth="1"/>
    <col min="7433" max="7433" width="5.28515625" style="67" customWidth="1"/>
    <col min="7434" max="7434" width="5.7109375" style="67" customWidth="1"/>
    <col min="7435" max="7435" width="8.140625" style="67" customWidth="1"/>
    <col min="7436" max="7439" width="5.7109375" style="67" customWidth="1"/>
    <col min="7440" max="7440" width="5.85546875" style="67" customWidth="1"/>
    <col min="7441" max="7443" width="5.7109375" style="67" customWidth="1"/>
    <col min="7444" max="7680" width="3.28515625" style="67"/>
    <col min="7681" max="7686" width="5.7109375" style="67" customWidth="1"/>
    <col min="7687" max="7687" width="9.85546875" style="67" customWidth="1"/>
    <col min="7688" max="7688" width="5.7109375" style="67" customWidth="1"/>
    <col min="7689" max="7689" width="5.28515625" style="67" customWidth="1"/>
    <col min="7690" max="7690" width="5.7109375" style="67" customWidth="1"/>
    <col min="7691" max="7691" width="8.140625" style="67" customWidth="1"/>
    <col min="7692" max="7695" width="5.7109375" style="67" customWidth="1"/>
    <col min="7696" max="7696" width="5.85546875" style="67" customWidth="1"/>
    <col min="7697" max="7699" width="5.7109375" style="67" customWidth="1"/>
    <col min="7700" max="7936" width="3.28515625" style="67"/>
    <col min="7937" max="7942" width="5.7109375" style="67" customWidth="1"/>
    <col min="7943" max="7943" width="9.85546875" style="67" customWidth="1"/>
    <col min="7944" max="7944" width="5.7109375" style="67" customWidth="1"/>
    <col min="7945" max="7945" width="5.28515625" style="67" customWidth="1"/>
    <col min="7946" max="7946" width="5.7109375" style="67" customWidth="1"/>
    <col min="7947" max="7947" width="8.140625" style="67" customWidth="1"/>
    <col min="7948" max="7951" width="5.7109375" style="67" customWidth="1"/>
    <col min="7952" max="7952" width="5.85546875" style="67" customWidth="1"/>
    <col min="7953" max="7955" width="5.7109375" style="67" customWidth="1"/>
    <col min="7956" max="8192" width="3.28515625" style="67"/>
    <col min="8193" max="8198" width="5.7109375" style="67" customWidth="1"/>
    <col min="8199" max="8199" width="9.85546875" style="67" customWidth="1"/>
    <col min="8200" max="8200" width="5.7109375" style="67" customWidth="1"/>
    <col min="8201" max="8201" width="5.28515625" style="67" customWidth="1"/>
    <col min="8202" max="8202" width="5.7109375" style="67" customWidth="1"/>
    <col min="8203" max="8203" width="8.140625" style="67" customWidth="1"/>
    <col min="8204" max="8207" width="5.7109375" style="67" customWidth="1"/>
    <col min="8208" max="8208" width="5.85546875" style="67" customWidth="1"/>
    <col min="8209" max="8211" width="5.7109375" style="67" customWidth="1"/>
    <col min="8212" max="8448" width="3.28515625" style="67"/>
    <col min="8449" max="8454" width="5.7109375" style="67" customWidth="1"/>
    <col min="8455" max="8455" width="9.85546875" style="67" customWidth="1"/>
    <col min="8456" max="8456" width="5.7109375" style="67" customWidth="1"/>
    <col min="8457" max="8457" width="5.28515625" style="67" customWidth="1"/>
    <col min="8458" max="8458" width="5.7109375" style="67" customWidth="1"/>
    <col min="8459" max="8459" width="8.140625" style="67" customWidth="1"/>
    <col min="8460" max="8463" width="5.7109375" style="67" customWidth="1"/>
    <col min="8464" max="8464" width="5.85546875" style="67" customWidth="1"/>
    <col min="8465" max="8467" width="5.7109375" style="67" customWidth="1"/>
    <col min="8468" max="8704" width="3.28515625" style="67"/>
    <col min="8705" max="8710" width="5.7109375" style="67" customWidth="1"/>
    <col min="8711" max="8711" width="9.85546875" style="67" customWidth="1"/>
    <col min="8712" max="8712" width="5.7109375" style="67" customWidth="1"/>
    <col min="8713" max="8713" width="5.28515625" style="67" customWidth="1"/>
    <col min="8714" max="8714" width="5.7109375" style="67" customWidth="1"/>
    <col min="8715" max="8715" width="8.140625" style="67" customWidth="1"/>
    <col min="8716" max="8719" width="5.7109375" style="67" customWidth="1"/>
    <col min="8720" max="8720" width="5.85546875" style="67" customWidth="1"/>
    <col min="8721" max="8723" width="5.7109375" style="67" customWidth="1"/>
    <col min="8724" max="8960" width="3.28515625" style="67"/>
    <col min="8961" max="8966" width="5.7109375" style="67" customWidth="1"/>
    <col min="8967" max="8967" width="9.85546875" style="67" customWidth="1"/>
    <col min="8968" max="8968" width="5.7109375" style="67" customWidth="1"/>
    <col min="8969" max="8969" width="5.28515625" style="67" customWidth="1"/>
    <col min="8970" max="8970" width="5.7109375" style="67" customWidth="1"/>
    <col min="8971" max="8971" width="8.140625" style="67" customWidth="1"/>
    <col min="8972" max="8975" width="5.7109375" style="67" customWidth="1"/>
    <col min="8976" max="8976" width="5.85546875" style="67" customWidth="1"/>
    <col min="8977" max="8979" width="5.7109375" style="67" customWidth="1"/>
    <col min="8980" max="9216" width="3.28515625" style="67"/>
    <col min="9217" max="9222" width="5.7109375" style="67" customWidth="1"/>
    <col min="9223" max="9223" width="9.85546875" style="67" customWidth="1"/>
    <col min="9224" max="9224" width="5.7109375" style="67" customWidth="1"/>
    <col min="9225" max="9225" width="5.28515625" style="67" customWidth="1"/>
    <col min="9226" max="9226" width="5.7109375" style="67" customWidth="1"/>
    <col min="9227" max="9227" width="8.140625" style="67" customWidth="1"/>
    <col min="9228" max="9231" width="5.7109375" style="67" customWidth="1"/>
    <col min="9232" max="9232" width="5.85546875" style="67" customWidth="1"/>
    <col min="9233" max="9235" width="5.7109375" style="67" customWidth="1"/>
    <col min="9236" max="9472" width="3.28515625" style="67"/>
    <col min="9473" max="9478" width="5.7109375" style="67" customWidth="1"/>
    <col min="9479" max="9479" width="9.85546875" style="67" customWidth="1"/>
    <col min="9480" max="9480" width="5.7109375" style="67" customWidth="1"/>
    <col min="9481" max="9481" width="5.28515625" style="67" customWidth="1"/>
    <col min="9482" max="9482" width="5.7109375" style="67" customWidth="1"/>
    <col min="9483" max="9483" width="8.140625" style="67" customWidth="1"/>
    <col min="9484" max="9487" width="5.7109375" style="67" customWidth="1"/>
    <col min="9488" max="9488" width="5.85546875" style="67" customWidth="1"/>
    <col min="9489" max="9491" width="5.7109375" style="67" customWidth="1"/>
    <col min="9492" max="9728" width="3.28515625" style="67"/>
    <col min="9729" max="9734" width="5.7109375" style="67" customWidth="1"/>
    <col min="9735" max="9735" width="9.85546875" style="67" customWidth="1"/>
    <col min="9736" max="9736" width="5.7109375" style="67" customWidth="1"/>
    <col min="9737" max="9737" width="5.28515625" style="67" customWidth="1"/>
    <col min="9738" max="9738" width="5.7109375" style="67" customWidth="1"/>
    <col min="9739" max="9739" width="8.140625" style="67" customWidth="1"/>
    <col min="9740" max="9743" width="5.7109375" style="67" customWidth="1"/>
    <col min="9744" max="9744" width="5.85546875" style="67" customWidth="1"/>
    <col min="9745" max="9747" width="5.7109375" style="67" customWidth="1"/>
    <col min="9748" max="9984" width="3.28515625" style="67"/>
    <col min="9985" max="9990" width="5.7109375" style="67" customWidth="1"/>
    <col min="9991" max="9991" width="9.85546875" style="67" customWidth="1"/>
    <col min="9992" max="9992" width="5.7109375" style="67" customWidth="1"/>
    <col min="9993" max="9993" width="5.28515625" style="67" customWidth="1"/>
    <col min="9994" max="9994" width="5.7109375" style="67" customWidth="1"/>
    <col min="9995" max="9995" width="8.140625" style="67" customWidth="1"/>
    <col min="9996" max="9999" width="5.7109375" style="67" customWidth="1"/>
    <col min="10000" max="10000" width="5.85546875" style="67" customWidth="1"/>
    <col min="10001" max="10003" width="5.7109375" style="67" customWidth="1"/>
    <col min="10004" max="10240" width="3.28515625" style="67"/>
    <col min="10241" max="10246" width="5.7109375" style="67" customWidth="1"/>
    <col min="10247" max="10247" width="9.85546875" style="67" customWidth="1"/>
    <col min="10248" max="10248" width="5.7109375" style="67" customWidth="1"/>
    <col min="10249" max="10249" width="5.28515625" style="67" customWidth="1"/>
    <col min="10250" max="10250" width="5.7109375" style="67" customWidth="1"/>
    <col min="10251" max="10251" width="8.140625" style="67" customWidth="1"/>
    <col min="10252" max="10255" width="5.7109375" style="67" customWidth="1"/>
    <col min="10256" max="10256" width="5.85546875" style="67" customWidth="1"/>
    <col min="10257" max="10259" width="5.7109375" style="67" customWidth="1"/>
    <col min="10260" max="10496" width="3.28515625" style="67"/>
    <col min="10497" max="10502" width="5.7109375" style="67" customWidth="1"/>
    <col min="10503" max="10503" width="9.85546875" style="67" customWidth="1"/>
    <col min="10504" max="10504" width="5.7109375" style="67" customWidth="1"/>
    <col min="10505" max="10505" width="5.28515625" style="67" customWidth="1"/>
    <col min="10506" max="10506" width="5.7109375" style="67" customWidth="1"/>
    <col min="10507" max="10507" width="8.140625" style="67" customWidth="1"/>
    <col min="10508" max="10511" width="5.7109375" style="67" customWidth="1"/>
    <col min="10512" max="10512" width="5.85546875" style="67" customWidth="1"/>
    <col min="10513" max="10515" width="5.7109375" style="67" customWidth="1"/>
    <col min="10516" max="10752" width="3.28515625" style="67"/>
    <col min="10753" max="10758" width="5.7109375" style="67" customWidth="1"/>
    <col min="10759" max="10759" width="9.85546875" style="67" customWidth="1"/>
    <col min="10760" max="10760" width="5.7109375" style="67" customWidth="1"/>
    <col min="10761" max="10761" width="5.28515625" style="67" customWidth="1"/>
    <col min="10762" max="10762" width="5.7109375" style="67" customWidth="1"/>
    <col min="10763" max="10763" width="8.140625" style="67" customWidth="1"/>
    <col min="10764" max="10767" width="5.7109375" style="67" customWidth="1"/>
    <col min="10768" max="10768" width="5.85546875" style="67" customWidth="1"/>
    <col min="10769" max="10771" width="5.7109375" style="67" customWidth="1"/>
    <col min="10772" max="11008" width="3.28515625" style="67"/>
    <col min="11009" max="11014" width="5.7109375" style="67" customWidth="1"/>
    <col min="11015" max="11015" width="9.85546875" style="67" customWidth="1"/>
    <col min="11016" max="11016" width="5.7109375" style="67" customWidth="1"/>
    <col min="11017" max="11017" width="5.28515625" style="67" customWidth="1"/>
    <col min="11018" max="11018" width="5.7109375" style="67" customWidth="1"/>
    <col min="11019" max="11019" width="8.140625" style="67" customWidth="1"/>
    <col min="11020" max="11023" width="5.7109375" style="67" customWidth="1"/>
    <col min="11024" max="11024" width="5.85546875" style="67" customWidth="1"/>
    <col min="11025" max="11027" width="5.7109375" style="67" customWidth="1"/>
    <col min="11028" max="11264" width="3.28515625" style="67"/>
    <col min="11265" max="11270" width="5.7109375" style="67" customWidth="1"/>
    <col min="11271" max="11271" width="9.85546875" style="67" customWidth="1"/>
    <col min="11272" max="11272" width="5.7109375" style="67" customWidth="1"/>
    <col min="11273" max="11273" width="5.28515625" style="67" customWidth="1"/>
    <col min="11274" max="11274" width="5.7109375" style="67" customWidth="1"/>
    <col min="11275" max="11275" width="8.140625" style="67" customWidth="1"/>
    <col min="11276" max="11279" width="5.7109375" style="67" customWidth="1"/>
    <col min="11280" max="11280" width="5.85546875" style="67" customWidth="1"/>
    <col min="11281" max="11283" width="5.7109375" style="67" customWidth="1"/>
    <col min="11284" max="11520" width="3.28515625" style="67"/>
    <col min="11521" max="11526" width="5.7109375" style="67" customWidth="1"/>
    <col min="11527" max="11527" width="9.85546875" style="67" customWidth="1"/>
    <col min="11528" max="11528" width="5.7109375" style="67" customWidth="1"/>
    <col min="11529" max="11529" width="5.28515625" style="67" customWidth="1"/>
    <col min="11530" max="11530" width="5.7109375" style="67" customWidth="1"/>
    <col min="11531" max="11531" width="8.140625" style="67" customWidth="1"/>
    <col min="11532" max="11535" width="5.7109375" style="67" customWidth="1"/>
    <col min="11536" max="11536" width="5.85546875" style="67" customWidth="1"/>
    <col min="11537" max="11539" width="5.7109375" style="67" customWidth="1"/>
    <col min="11540" max="11776" width="3.28515625" style="67"/>
    <col min="11777" max="11782" width="5.7109375" style="67" customWidth="1"/>
    <col min="11783" max="11783" width="9.85546875" style="67" customWidth="1"/>
    <col min="11784" max="11784" width="5.7109375" style="67" customWidth="1"/>
    <col min="11785" max="11785" width="5.28515625" style="67" customWidth="1"/>
    <col min="11786" max="11786" width="5.7109375" style="67" customWidth="1"/>
    <col min="11787" max="11787" width="8.140625" style="67" customWidth="1"/>
    <col min="11788" max="11791" width="5.7109375" style="67" customWidth="1"/>
    <col min="11792" max="11792" width="5.85546875" style="67" customWidth="1"/>
    <col min="11793" max="11795" width="5.7109375" style="67" customWidth="1"/>
    <col min="11796" max="12032" width="3.28515625" style="67"/>
    <col min="12033" max="12038" width="5.7109375" style="67" customWidth="1"/>
    <col min="12039" max="12039" width="9.85546875" style="67" customWidth="1"/>
    <col min="12040" max="12040" width="5.7109375" style="67" customWidth="1"/>
    <col min="12041" max="12041" width="5.28515625" style="67" customWidth="1"/>
    <col min="12042" max="12042" width="5.7109375" style="67" customWidth="1"/>
    <col min="12043" max="12043" width="8.140625" style="67" customWidth="1"/>
    <col min="12044" max="12047" width="5.7109375" style="67" customWidth="1"/>
    <col min="12048" max="12048" width="5.85546875" style="67" customWidth="1"/>
    <col min="12049" max="12051" width="5.7109375" style="67" customWidth="1"/>
    <col min="12052" max="12288" width="3.28515625" style="67"/>
    <col min="12289" max="12294" width="5.7109375" style="67" customWidth="1"/>
    <col min="12295" max="12295" width="9.85546875" style="67" customWidth="1"/>
    <col min="12296" max="12296" width="5.7109375" style="67" customWidth="1"/>
    <col min="12297" max="12297" width="5.28515625" style="67" customWidth="1"/>
    <col min="12298" max="12298" width="5.7109375" style="67" customWidth="1"/>
    <col min="12299" max="12299" width="8.140625" style="67" customWidth="1"/>
    <col min="12300" max="12303" width="5.7109375" style="67" customWidth="1"/>
    <col min="12304" max="12304" width="5.85546875" style="67" customWidth="1"/>
    <col min="12305" max="12307" width="5.7109375" style="67" customWidth="1"/>
    <col min="12308" max="12544" width="3.28515625" style="67"/>
    <col min="12545" max="12550" width="5.7109375" style="67" customWidth="1"/>
    <col min="12551" max="12551" width="9.85546875" style="67" customWidth="1"/>
    <col min="12552" max="12552" width="5.7109375" style="67" customWidth="1"/>
    <col min="12553" max="12553" width="5.28515625" style="67" customWidth="1"/>
    <col min="12554" max="12554" width="5.7109375" style="67" customWidth="1"/>
    <col min="12555" max="12555" width="8.140625" style="67" customWidth="1"/>
    <col min="12556" max="12559" width="5.7109375" style="67" customWidth="1"/>
    <col min="12560" max="12560" width="5.85546875" style="67" customWidth="1"/>
    <col min="12561" max="12563" width="5.7109375" style="67" customWidth="1"/>
    <col min="12564" max="12800" width="3.28515625" style="67"/>
    <col min="12801" max="12806" width="5.7109375" style="67" customWidth="1"/>
    <col min="12807" max="12807" width="9.85546875" style="67" customWidth="1"/>
    <col min="12808" max="12808" width="5.7109375" style="67" customWidth="1"/>
    <col min="12809" max="12809" width="5.28515625" style="67" customWidth="1"/>
    <col min="12810" max="12810" width="5.7109375" style="67" customWidth="1"/>
    <col min="12811" max="12811" width="8.140625" style="67" customWidth="1"/>
    <col min="12812" max="12815" width="5.7109375" style="67" customWidth="1"/>
    <col min="12816" max="12816" width="5.85546875" style="67" customWidth="1"/>
    <col min="12817" max="12819" width="5.7109375" style="67" customWidth="1"/>
    <col min="12820" max="13056" width="3.28515625" style="67"/>
    <col min="13057" max="13062" width="5.7109375" style="67" customWidth="1"/>
    <col min="13063" max="13063" width="9.85546875" style="67" customWidth="1"/>
    <col min="13064" max="13064" width="5.7109375" style="67" customWidth="1"/>
    <col min="13065" max="13065" width="5.28515625" style="67" customWidth="1"/>
    <col min="13066" max="13066" width="5.7109375" style="67" customWidth="1"/>
    <col min="13067" max="13067" width="8.140625" style="67" customWidth="1"/>
    <col min="13068" max="13071" width="5.7109375" style="67" customWidth="1"/>
    <col min="13072" max="13072" width="5.85546875" style="67" customWidth="1"/>
    <col min="13073" max="13075" width="5.7109375" style="67" customWidth="1"/>
    <col min="13076" max="13312" width="3.28515625" style="67"/>
    <col min="13313" max="13318" width="5.7109375" style="67" customWidth="1"/>
    <col min="13319" max="13319" width="9.85546875" style="67" customWidth="1"/>
    <col min="13320" max="13320" width="5.7109375" style="67" customWidth="1"/>
    <col min="13321" max="13321" width="5.28515625" style="67" customWidth="1"/>
    <col min="13322" max="13322" width="5.7109375" style="67" customWidth="1"/>
    <col min="13323" max="13323" width="8.140625" style="67" customWidth="1"/>
    <col min="13324" max="13327" width="5.7109375" style="67" customWidth="1"/>
    <col min="13328" max="13328" width="5.85546875" style="67" customWidth="1"/>
    <col min="13329" max="13331" width="5.7109375" style="67" customWidth="1"/>
    <col min="13332" max="13568" width="3.28515625" style="67"/>
    <col min="13569" max="13574" width="5.7109375" style="67" customWidth="1"/>
    <col min="13575" max="13575" width="9.85546875" style="67" customWidth="1"/>
    <col min="13576" max="13576" width="5.7109375" style="67" customWidth="1"/>
    <col min="13577" max="13577" width="5.28515625" style="67" customWidth="1"/>
    <col min="13578" max="13578" width="5.7109375" style="67" customWidth="1"/>
    <col min="13579" max="13579" width="8.140625" style="67" customWidth="1"/>
    <col min="13580" max="13583" width="5.7109375" style="67" customWidth="1"/>
    <col min="13584" max="13584" width="5.85546875" style="67" customWidth="1"/>
    <col min="13585" max="13587" width="5.7109375" style="67" customWidth="1"/>
    <col min="13588" max="13824" width="3.28515625" style="67"/>
    <col min="13825" max="13830" width="5.7109375" style="67" customWidth="1"/>
    <col min="13831" max="13831" width="9.85546875" style="67" customWidth="1"/>
    <col min="13832" max="13832" width="5.7109375" style="67" customWidth="1"/>
    <col min="13833" max="13833" width="5.28515625" style="67" customWidth="1"/>
    <col min="13834" max="13834" width="5.7109375" style="67" customWidth="1"/>
    <col min="13835" max="13835" width="8.140625" style="67" customWidth="1"/>
    <col min="13836" max="13839" width="5.7109375" style="67" customWidth="1"/>
    <col min="13840" max="13840" width="5.85546875" style="67" customWidth="1"/>
    <col min="13841" max="13843" width="5.7109375" style="67" customWidth="1"/>
    <col min="13844" max="14080" width="3.28515625" style="67"/>
    <col min="14081" max="14086" width="5.7109375" style="67" customWidth="1"/>
    <col min="14087" max="14087" width="9.85546875" style="67" customWidth="1"/>
    <col min="14088" max="14088" width="5.7109375" style="67" customWidth="1"/>
    <col min="14089" max="14089" width="5.28515625" style="67" customWidth="1"/>
    <col min="14090" max="14090" width="5.7109375" style="67" customWidth="1"/>
    <col min="14091" max="14091" width="8.140625" style="67" customWidth="1"/>
    <col min="14092" max="14095" width="5.7109375" style="67" customWidth="1"/>
    <col min="14096" max="14096" width="5.85546875" style="67" customWidth="1"/>
    <col min="14097" max="14099" width="5.7109375" style="67" customWidth="1"/>
    <col min="14100" max="14336" width="3.28515625" style="67"/>
    <col min="14337" max="14342" width="5.7109375" style="67" customWidth="1"/>
    <col min="14343" max="14343" width="9.85546875" style="67" customWidth="1"/>
    <col min="14344" max="14344" width="5.7109375" style="67" customWidth="1"/>
    <col min="14345" max="14345" width="5.28515625" style="67" customWidth="1"/>
    <col min="14346" max="14346" width="5.7109375" style="67" customWidth="1"/>
    <col min="14347" max="14347" width="8.140625" style="67" customWidth="1"/>
    <col min="14348" max="14351" width="5.7109375" style="67" customWidth="1"/>
    <col min="14352" max="14352" width="5.85546875" style="67" customWidth="1"/>
    <col min="14353" max="14355" width="5.7109375" style="67" customWidth="1"/>
    <col min="14356" max="14592" width="3.28515625" style="67"/>
    <col min="14593" max="14598" width="5.7109375" style="67" customWidth="1"/>
    <col min="14599" max="14599" width="9.85546875" style="67" customWidth="1"/>
    <col min="14600" max="14600" width="5.7109375" style="67" customWidth="1"/>
    <col min="14601" max="14601" width="5.28515625" style="67" customWidth="1"/>
    <col min="14602" max="14602" width="5.7109375" style="67" customWidth="1"/>
    <col min="14603" max="14603" width="8.140625" style="67" customWidth="1"/>
    <col min="14604" max="14607" width="5.7109375" style="67" customWidth="1"/>
    <col min="14608" max="14608" width="5.85546875" style="67" customWidth="1"/>
    <col min="14609" max="14611" width="5.7109375" style="67" customWidth="1"/>
    <col min="14612" max="14848" width="3.28515625" style="67"/>
    <col min="14849" max="14854" width="5.7109375" style="67" customWidth="1"/>
    <col min="14855" max="14855" width="9.85546875" style="67" customWidth="1"/>
    <col min="14856" max="14856" width="5.7109375" style="67" customWidth="1"/>
    <col min="14857" max="14857" width="5.28515625" style="67" customWidth="1"/>
    <col min="14858" max="14858" width="5.7109375" style="67" customWidth="1"/>
    <col min="14859" max="14859" width="8.140625" style="67" customWidth="1"/>
    <col min="14860" max="14863" width="5.7109375" style="67" customWidth="1"/>
    <col min="14864" max="14864" width="5.85546875" style="67" customWidth="1"/>
    <col min="14865" max="14867" width="5.7109375" style="67" customWidth="1"/>
    <col min="14868" max="15104" width="3.28515625" style="67"/>
    <col min="15105" max="15110" width="5.7109375" style="67" customWidth="1"/>
    <col min="15111" max="15111" width="9.85546875" style="67" customWidth="1"/>
    <col min="15112" max="15112" width="5.7109375" style="67" customWidth="1"/>
    <col min="15113" max="15113" width="5.28515625" style="67" customWidth="1"/>
    <col min="15114" max="15114" width="5.7109375" style="67" customWidth="1"/>
    <col min="15115" max="15115" width="8.140625" style="67" customWidth="1"/>
    <col min="15116" max="15119" width="5.7109375" style="67" customWidth="1"/>
    <col min="15120" max="15120" width="5.85546875" style="67" customWidth="1"/>
    <col min="15121" max="15123" width="5.7109375" style="67" customWidth="1"/>
    <col min="15124" max="15360" width="3.28515625" style="67"/>
    <col min="15361" max="15366" width="5.7109375" style="67" customWidth="1"/>
    <col min="15367" max="15367" width="9.85546875" style="67" customWidth="1"/>
    <col min="15368" max="15368" width="5.7109375" style="67" customWidth="1"/>
    <col min="15369" max="15369" width="5.28515625" style="67" customWidth="1"/>
    <col min="15370" max="15370" width="5.7109375" style="67" customWidth="1"/>
    <col min="15371" max="15371" width="8.140625" style="67" customWidth="1"/>
    <col min="15372" max="15375" width="5.7109375" style="67" customWidth="1"/>
    <col min="15376" max="15376" width="5.85546875" style="67" customWidth="1"/>
    <col min="15377" max="15379" width="5.7109375" style="67" customWidth="1"/>
    <col min="15380" max="15616" width="3.28515625" style="67"/>
    <col min="15617" max="15622" width="5.7109375" style="67" customWidth="1"/>
    <col min="15623" max="15623" width="9.85546875" style="67" customWidth="1"/>
    <col min="15624" max="15624" width="5.7109375" style="67" customWidth="1"/>
    <col min="15625" max="15625" width="5.28515625" style="67" customWidth="1"/>
    <col min="15626" max="15626" width="5.7109375" style="67" customWidth="1"/>
    <col min="15627" max="15627" width="8.140625" style="67" customWidth="1"/>
    <col min="15628" max="15631" width="5.7109375" style="67" customWidth="1"/>
    <col min="15632" max="15632" width="5.85546875" style="67" customWidth="1"/>
    <col min="15633" max="15635" width="5.7109375" style="67" customWidth="1"/>
    <col min="15636" max="15872" width="3.28515625" style="67"/>
    <col min="15873" max="15878" width="5.7109375" style="67" customWidth="1"/>
    <col min="15879" max="15879" width="9.85546875" style="67" customWidth="1"/>
    <col min="15880" max="15880" width="5.7109375" style="67" customWidth="1"/>
    <col min="15881" max="15881" width="5.28515625" style="67" customWidth="1"/>
    <col min="15882" max="15882" width="5.7109375" style="67" customWidth="1"/>
    <col min="15883" max="15883" width="8.140625" style="67" customWidth="1"/>
    <col min="15884" max="15887" width="5.7109375" style="67" customWidth="1"/>
    <col min="15888" max="15888" width="5.85546875" style="67" customWidth="1"/>
    <col min="15889" max="15891" width="5.7109375" style="67" customWidth="1"/>
    <col min="15892" max="16128" width="3.28515625" style="67"/>
    <col min="16129" max="16134" width="5.7109375" style="67" customWidth="1"/>
    <col min="16135" max="16135" width="9.85546875" style="67" customWidth="1"/>
    <col min="16136" max="16136" width="5.7109375" style="67" customWidth="1"/>
    <col min="16137" max="16137" width="5.28515625" style="67" customWidth="1"/>
    <col min="16138" max="16138" width="5.7109375" style="67" customWidth="1"/>
    <col min="16139" max="16139" width="8.140625" style="67" customWidth="1"/>
    <col min="16140" max="16143" width="5.7109375" style="67" customWidth="1"/>
    <col min="16144" max="16144" width="5.85546875" style="67" customWidth="1"/>
    <col min="16145" max="16147" width="5.7109375" style="67" customWidth="1"/>
    <col min="16148" max="16384" width="3.28515625" style="67"/>
  </cols>
  <sheetData>
    <row r="1" spans="1:89" ht="9" customHeight="1" thickTop="1" x14ac:dyDescent="0.2">
      <c r="A1" s="60"/>
      <c r="B1" s="61"/>
      <c r="C1" s="62"/>
      <c r="D1" s="62"/>
      <c r="E1" s="62"/>
      <c r="F1" s="62"/>
      <c r="G1" s="62"/>
      <c r="H1" s="62"/>
      <c r="I1" s="62"/>
      <c r="J1" s="62"/>
      <c r="K1" s="62"/>
      <c r="L1" s="62"/>
      <c r="M1" s="62"/>
      <c r="N1" s="62"/>
      <c r="O1" s="62"/>
      <c r="P1" s="62"/>
      <c r="Q1" s="62"/>
      <c r="R1" s="63"/>
      <c r="S1" s="60"/>
    </row>
    <row r="2" spans="1:89" ht="11.25" customHeight="1" x14ac:dyDescent="0.25">
      <c r="A2" s="68"/>
      <c r="B2" s="69"/>
      <c r="C2" s="316" t="s">
        <v>41</v>
      </c>
      <c r="D2" s="317"/>
      <c r="E2" s="317"/>
      <c r="F2" s="317"/>
      <c r="G2" s="317"/>
      <c r="H2" s="317"/>
      <c r="I2" s="317"/>
      <c r="J2" s="317"/>
      <c r="K2" s="317"/>
      <c r="L2" s="317"/>
      <c r="M2" s="317"/>
      <c r="N2" s="317"/>
      <c r="O2" s="317"/>
      <c r="P2" s="317"/>
      <c r="Q2" s="318"/>
      <c r="R2" s="70"/>
      <c r="S2" s="60"/>
      <c r="AD2" s="133">
        <f>R16</f>
        <v>83.677000000000007</v>
      </c>
    </row>
    <row r="3" spans="1:89" s="65" customFormat="1" ht="12.75" customHeight="1" x14ac:dyDescent="0.25">
      <c r="A3" s="68"/>
      <c r="B3" s="69"/>
      <c r="C3" s="319"/>
      <c r="D3" s="320"/>
      <c r="E3" s="320"/>
      <c r="F3" s="320"/>
      <c r="G3" s="320"/>
      <c r="H3" s="320"/>
      <c r="I3" s="320"/>
      <c r="J3" s="320"/>
      <c r="K3" s="320"/>
      <c r="L3" s="320"/>
      <c r="M3" s="320"/>
      <c r="N3" s="320"/>
      <c r="O3" s="320"/>
      <c r="P3" s="320"/>
      <c r="Q3" s="321"/>
      <c r="R3" s="70"/>
      <c r="S3" s="60"/>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CD3" s="66"/>
      <c r="CE3" s="66"/>
      <c r="CF3" s="66"/>
      <c r="CG3" s="66"/>
      <c r="CH3" s="66"/>
      <c r="CI3" s="66"/>
      <c r="CJ3" s="66"/>
      <c r="CK3" s="66"/>
    </row>
    <row r="4" spans="1:89" s="65" customFormat="1" ht="16.5" customHeight="1" x14ac:dyDescent="0.25">
      <c r="A4" s="68"/>
      <c r="B4" s="69"/>
      <c r="C4" s="322" t="s">
        <v>42</v>
      </c>
      <c r="D4" s="323"/>
      <c r="E4" s="323"/>
      <c r="F4" s="323"/>
      <c r="G4" s="323"/>
      <c r="H4" s="323"/>
      <c r="I4" s="323"/>
      <c r="J4" s="323"/>
      <c r="K4" s="323"/>
      <c r="L4" s="323"/>
      <c r="M4" s="323"/>
      <c r="N4" s="323"/>
      <c r="O4" s="323"/>
      <c r="P4" s="323"/>
      <c r="Q4" s="324"/>
      <c r="R4" s="70"/>
      <c r="S4" s="60"/>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CD4" s="66"/>
      <c r="CE4" s="66"/>
      <c r="CF4" s="66"/>
      <c r="CG4" s="66"/>
      <c r="CH4" s="66"/>
      <c r="CI4" s="66"/>
      <c r="CJ4" s="66"/>
      <c r="CK4" s="66"/>
    </row>
    <row r="5" spans="1:89" s="65" customFormat="1" ht="9" customHeight="1" x14ac:dyDescent="0.2">
      <c r="A5" s="71"/>
      <c r="B5" s="72"/>
      <c r="C5" s="73"/>
      <c r="D5" s="74"/>
      <c r="E5" s="74"/>
      <c r="F5" s="74"/>
      <c r="G5" s="75"/>
      <c r="H5" s="76"/>
      <c r="I5" s="77"/>
      <c r="J5" s="77" t="s">
        <v>13</v>
      </c>
      <c r="K5" s="77"/>
      <c r="L5" s="75"/>
      <c r="M5" s="75"/>
      <c r="N5" s="75"/>
      <c r="O5" s="75"/>
      <c r="P5" s="75"/>
      <c r="Q5" s="78"/>
      <c r="R5" s="79"/>
      <c r="S5" s="60"/>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CD5" s="66"/>
      <c r="CE5" s="66"/>
      <c r="CF5" s="66"/>
      <c r="CG5" s="66"/>
      <c r="CH5" s="66"/>
      <c r="CI5" s="66"/>
      <c r="CJ5" s="66"/>
      <c r="CK5" s="66"/>
    </row>
    <row r="6" spans="1:89" s="65" customFormat="1" ht="17.45" customHeight="1" x14ac:dyDescent="0.25">
      <c r="A6" s="71"/>
      <c r="B6" s="72"/>
      <c r="C6" s="80" t="s">
        <v>43</v>
      </c>
      <c r="D6" s="81"/>
      <c r="E6" s="81"/>
      <c r="F6" s="81"/>
      <c r="G6" s="325" t="s">
        <v>99</v>
      </c>
      <c r="H6" s="326"/>
      <c r="I6" s="327" t="s">
        <v>44</v>
      </c>
      <c r="J6" s="328"/>
      <c r="K6" s="328"/>
      <c r="L6" s="329"/>
      <c r="M6" s="330"/>
      <c r="N6" s="330"/>
      <c r="O6" s="330"/>
      <c r="P6" s="330"/>
      <c r="Q6" s="331"/>
      <c r="R6" s="79"/>
      <c r="S6" s="60"/>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CD6" s="66"/>
      <c r="CE6" s="66"/>
      <c r="CF6" s="66"/>
      <c r="CG6" s="66"/>
      <c r="CH6" s="66"/>
      <c r="CI6" s="66"/>
      <c r="CJ6" s="66"/>
      <c r="CK6" s="66"/>
    </row>
    <row r="7" spans="1:89" s="65" customFormat="1" ht="10.5" customHeight="1" x14ac:dyDescent="0.25">
      <c r="A7" s="71"/>
      <c r="B7" s="72"/>
      <c r="C7" s="80"/>
      <c r="D7" s="81"/>
      <c r="E7" s="81"/>
      <c r="F7" s="81"/>
      <c r="G7" s="82"/>
      <c r="H7" s="83"/>
      <c r="I7" s="84"/>
      <c r="J7" s="84"/>
      <c r="K7" s="84"/>
      <c r="L7" s="82"/>
      <c r="M7" s="82"/>
      <c r="N7" s="82"/>
      <c r="O7" s="82"/>
      <c r="P7" s="82"/>
      <c r="Q7" s="85"/>
      <c r="R7" s="79"/>
      <c r="S7" s="60"/>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CD7" s="66"/>
      <c r="CE7" s="66"/>
      <c r="CF7" s="66"/>
      <c r="CG7" s="66"/>
      <c r="CH7" s="66"/>
      <c r="CI7" s="66"/>
      <c r="CJ7" s="66"/>
      <c r="CK7" s="66"/>
    </row>
    <row r="8" spans="1:89" s="65" customFormat="1" ht="17.45" customHeight="1" x14ac:dyDescent="0.25">
      <c r="A8" s="71"/>
      <c r="B8" s="72"/>
      <c r="C8" s="80" t="s">
        <v>45</v>
      </c>
      <c r="D8" s="81"/>
      <c r="E8" s="81"/>
      <c r="F8" s="81"/>
      <c r="G8" s="237" t="s">
        <v>13</v>
      </c>
      <c r="H8" s="238"/>
      <c r="I8" s="238"/>
      <c r="J8" s="238"/>
      <c r="K8" s="238"/>
      <c r="L8" s="238"/>
      <c r="M8" s="238"/>
      <c r="N8" s="238"/>
      <c r="O8" s="238"/>
      <c r="P8" s="238"/>
      <c r="Q8" s="239"/>
      <c r="R8" s="86"/>
      <c r="S8" s="60"/>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CD8" s="66"/>
      <c r="CE8" s="66"/>
      <c r="CF8" s="66"/>
      <c r="CG8" s="66"/>
      <c r="CH8" s="66"/>
      <c r="CI8" s="66"/>
      <c r="CJ8" s="66"/>
      <c r="CK8" s="66"/>
    </row>
    <row r="9" spans="1:89" s="65" customFormat="1" ht="9" customHeight="1" x14ac:dyDescent="0.25">
      <c r="A9" s="71"/>
      <c r="B9" s="72"/>
      <c r="C9" s="80"/>
      <c r="D9" s="81"/>
      <c r="E9" s="81"/>
      <c r="F9" s="81"/>
      <c r="G9" s="82"/>
      <c r="H9" s="83"/>
      <c r="I9" s="84"/>
      <c r="J9" s="84"/>
      <c r="K9" s="84"/>
      <c r="L9" s="83"/>
      <c r="M9" s="83"/>
      <c r="N9" s="83"/>
      <c r="O9" s="83"/>
      <c r="P9" s="83"/>
      <c r="Q9" s="87"/>
      <c r="R9" s="86"/>
      <c r="S9" s="60"/>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CD9" s="66"/>
      <c r="CE9" s="66"/>
      <c r="CF9" s="66"/>
      <c r="CG9" s="66"/>
      <c r="CH9" s="66"/>
      <c r="CI9" s="66"/>
      <c r="CJ9" s="66"/>
      <c r="CK9" s="66"/>
    </row>
    <row r="10" spans="1:89" s="65" customFormat="1" ht="17.45" customHeight="1" x14ac:dyDescent="0.25">
      <c r="A10" s="71"/>
      <c r="B10" s="72"/>
      <c r="C10" s="80" t="s">
        <v>46</v>
      </c>
      <c r="D10" s="81"/>
      <c r="E10" s="81"/>
      <c r="F10" s="81"/>
      <c r="G10" s="237"/>
      <c r="H10" s="238"/>
      <c r="I10" s="238"/>
      <c r="J10" s="238"/>
      <c r="K10" s="238"/>
      <c r="L10" s="238"/>
      <c r="M10" s="238"/>
      <c r="N10" s="238"/>
      <c r="O10" s="238"/>
      <c r="P10" s="238"/>
      <c r="Q10" s="239"/>
      <c r="R10" s="86"/>
      <c r="S10" s="60"/>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CD10" s="66"/>
      <c r="CE10" s="66"/>
      <c r="CF10" s="66"/>
      <c r="CG10" s="66"/>
      <c r="CH10" s="66"/>
      <c r="CI10" s="66"/>
      <c r="CJ10" s="66"/>
      <c r="CK10" s="66"/>
    </row>
    <row r="11" spans="1:89" s="65" customFormat="1" ht="17.45" customHeight="1" x14ac:dyDescent="0.25">
      <c r="A11" s="71"/>
      <c r="B11" s="72"/>
      <c r="C11" s="295" t="s">
        <v>47</v>
      </c>
      <c r="D11" s="296"/>
      <c r="E11" s="296"/>
      <c r="F11" s="296"/>
      <c r="G11" s="296"/>
      <c r="H11" s="296"/>
      <c r="I11" s="296"/>
      <c r="J11" s="296"/>
      <c r="K11" s="296"/>
      <c r="L11" s="296"/>
      <c r="M11" s="296"/>
      <c r="N11" s="296"/>
      <c r="O11" s="296"/>
      <c r="P11" s="296"/>
      <c r="Q11" s="297"/>
      <c r="R11" s="86"/>
      <c r="S11" s="60"/>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CD11" s="66"/>
      <c r="CE11" s="66"/>
      <c r="CF11" s="66"/>
      <c r="CG11" s="66"/>
      <c r="CH11" s="66"/>
      <c r="CI11" s="66"/>
      <c r="CJ11" s="66"/>
      <c r="CK11" s="66"/>
    </row>
    <row r="12" spans="1:89" s="65" customFormat="1" ht="17.45" customHeight="1" x14ac:dyDescent="0.25">
      <c r="A12" s="71"/>
      <c r="B12" s="72"/>
      <c r="C12" s="88" t="s">
        <v>48</v>
      </c>
      <c r="D12" s="82"/>
      <c r="E12" s="82"/>
      <c r="F12" s="82"/>
      <c r="G12" s="82"/>
      <c r="H12" s="298"/>
      <c r="I12" s="299"/>
      <c r="J12" s="300"/>
      <c r="K12" s="301" t="s">
        <v>49</v>
      </c>
      <c r="L12" s="302"/>
      <c r="M12" s="302"/>
      <c r="N12" s="303"/>
      <c r="O12" s="304"/>
      <c r="P12" s="305"/>
      <c r="Q12" s="306"/>
      <c r="R12" s="89"/>
      <c r="S12" s="60"/>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CD12" s="66"/>
      <c r="CE12" s="66"/>
      <c r="CF12" s="66"/>
      <c r="CG12" s="66"/>
      <c r="CH12" s="66"/>
      <c r="CI12" s="66"/>
      <c r="CJ12" s="66"/>
      <c r="CK12" s="66"/>
    </row>
    <row r="13" spans="1:89" s="65" customFormat="1" ht="8.25" customHeight="1" x14ac:dyDescent="0.25">
      <c r="A13" s="71"/>
      <c r="B13" s="90"/>
      <c r="C13" s="91"/>
      <c r="D13" s="92"/>
      <c r="E13" s="92"/>
      <c r="F13" s="92"/>
      <c r="G13" s="92"/>
      <c r="H13" s="93"/>
      <c r="I13" s="94"/>
      <c r="J13" s="94"/>
      <c r="K13" s="95"/>
      <c r="L13" s="93"/>
      <c r="M13" s="94"/>
      <c r="N13" s="94"/>
      <c r="O13" s="96"/>
      <c r="P13" s="96"/>
      <c r="Q13" s="97"/>
      <c r="R13" s="89"/>
      <c r="S13" s="60"/>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CD13" s="66"/>
      <c r="CE13" s="66"/>
      <c r="CF13" s="66"/>
      <c r="CG13" s="66"/>
      <c r="CH13" s="66"/>
      <c r="CI13" s="66"/>
      <c r="CJ13" s="66"/>
      <c r="CK13" s="66"/>
    </row>
    <row r="14" spans="1:89" s="65" customFormat="1" ht="17.45" customHeight="1" x14ac:dyDescent="0.25">
      <c r="A14" s="71"/>
      <c r="B14" s="72"/>
      <c r="C14" s="88" t="s">
        <v>50</v>
      </c>
      <c r="D14" s="82"/>
      <c r="E14" s="82"/>
      <c r="F14" s="82"/>
      <c r="G14" s="82"/>
      <c r="H14" s="307"/>
      <c r="I14" s="308"/>
      <c r="J14" s="309"/>
      <c r="K14" s="310" t="s">
        <v>51</v>
      </c>
      <c r="L14" s="311"/>
      <c r="M14" s="311"/>
      <c r="N14" s="312"/>
      <c r="O14" s="313"/>
      <c r="P14" s="314"/>
      <c r="Q14" s="315"/>
      <c r="R14" s="89"/>
      <c r="S14" s="60"/>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CD14" s="66"/>
      <c r="CE14" s="66"/>
      <c r="CF14" s="66"/>
      <c r="CG14" s="66"/>
      <c r="CH14" s="66"/>
      <c r="CI14" s="66"/>
      <c r="CJ14" s="66"/>
      <c r="CK14" s="66"/>
    </row>
    <row r="15" spans="1:89" s="65" customFormat="1" ht="8.25" customHeight="1" x14ac:dyDescent="0.25">
      <c r="A15" s="71"/>
      <c r="B15" s="72"/>
      <c r="C15" s="88"/>
      <c r="D15" s="92"/>
      <c r="E15" s="92"/>
      <c r="F15" s="92"/>
      <c r="G15" s="92"/>
      <c r="H15" s="99"/>
      <c r="I15" s="100"/>
      <c r="J15" s="100"/>
      <c r="K15" s="101"/>
      <c r="L15" s="102"/>
      <c r="M15" s="103"/>
      <c r="N15" s="103"/>
      <c r="O15" s="104"/>
      <c r="P15" s="104"/>
      <c r="Q15" s="105"/>
      <c r="R15" s="89"/>
      <c r="S15" s="60"/>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CD15" s="66"/>
      <c r="CE15" s="66"/>
      <c r="CF15" s="66"/>
      <c r="CG15" s="66"/>
      <c r="CH15" s="66"/>
      <c r="CI15" s="66"/>
      <c r="CJ15" s="66"/>
      <c r="CK15" s="66"/>
    </row>
    <row r="16" spans="1:89" s="65" customFormat="1" ht="17.45" customHeight="1" x14ac:dyDescent="0.25">
      <c r="A16" s="71"/>
      <c r="B16" s="72"/>
      <c r="C16" s="88" t="s">
        <v>52</v>
      </c>
      <c r="D16" s="82"/>
      <c r="E16" s="82"/>
      <c r="F16" s="82"/>
      <c r="G16" s="82"/>
      <c r="H16" s="106"/>
      <c r="I16" s="107"/>
      <c r="J16" s="332">
        <v>1</v>
      </c>
      <c r="K16" s="333"/>
      <c r="L16" s="334" t="s">
        <v>53</v>
      </c>
      <c r="M16" s="311"/>
      <c r="N16" s="312"/>
      <c r="O16" s="335">
        <f>'India Income Worksheet'!I27</f>
        <v>83.677000000000007</v>
      </c>
      <c r="P16" s="336"/>
      <c r="Q16" s="337"/>
      <c r="R16" s="132">
        <f>O16</f>
        <v>83.677000000000007</v>
      </c>
      <c r="S16" s="60"/>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CD16" s="66"/>
      <c r="CE16" s="66"/>
      <c r="CF16" s="66"/>
      <c r="CG16" s="66"/>
      <c r="CH16" s="66"/>
      <c r="CI16" s="66"/>
      <c r="CJ16" s="66"/>
      <c r="CK16" s="66"/>
    </row>
    <row r="17" spans="1:89" s="65" customFormat="1" ht="17.45" customHeight="1" x14ac:dyDescent="0.25">
      <c r="A17" s="71"/>
      <c r="B17" s="72"/>
      <c r="C17" s="88"/>
      <c r="D17" s="82"/>
      <c r="E17" s="82"/>
      <c r="F17" s="82"/>
      <c r="G17" s="82"/>
      <c r="H17" s="106"/>
      <c r="I17" s="107"/>
      <c r="J17" s="109"/>
      <c r="K17" s="110"/>
      <c r="L17" s="111"/>
      <c r="M17" s="98"/>
      <c r="N17" s="98"/>
      <c r="O17" s="112"/>
      <c r="P17" s="112"/>
      <c r="Q17" s="113"/>
      <c r="R17" s="108"/>
      <c r="S17" s="60"/>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CD17" s="66"/>
      <c r="CE17" s="66"/>
      <c r="CF17" s="66"/>
      <c r="CG17" s="66"/>
      <c r="CH17" s="66"/>
      <c r="CI17" s="66"/>
      <c r="CJ17" s="66"/>
      <c r="CK17" s="66"/>
    </row>
    <row r="18" spans="1:89" s="65" customFormat="1" ht="17.45" customHeight="1" x14ac:dyDescent="0.2">
      <c r="A18" s="71"/>
      <c r="B18" s="72"/>
      <c r="C18" s="338" t="s">
        <v>100</v>
      </c>
      <c r="D18" s="339"/>
      <c r="E18" s="339"/>
      <c r="F18" s="339"/>
      <c r="G18" s="339"/>
      <c r="H18" s="339"/>
      <c r="I18" s="339"/>
      <c r="J18" s="339"/>
      <c r="K18" s="339"/>
      <c r="L18" s="339"/>
      <c r="M18" s="339"/>
      <c r="N18" s="340"/>
      <c r="O18" s="341" t="s">
        <v>54</v>
      </c>
      <c r="P18" s="342"/>
      <c r="Q18" s="343"/>
      <c r="R18" s="108"/>
      <c r="S18" s="60"/>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CD18" s="66"/>
      <c r="CE18" s="66"/>
      <c r="CF18" s="66"/>
      <c r="CG18" s="66"/>
      <c r="CH18" s="66"/>
      <c r="CI18" s="66"/>
      <c r="CJ18" s="66"/>
      <c r="CK18" s="66"/>
    </row>
    <row r="19" spans="1:89" s="65" customFormat="1" ht="12" customHeight="1" x14ac:dyDescent="0.25">
      <c r="A19" s="71"/>
      <c r="B19" s="72"/>
      <c r="C19" s="88"/>
      <c r="D19" s="82"/>
      <c r="E19" s="82"/>
      <c r="F19" s="82"/>
      <c r="G19" s="82"/>
      <c r="H19" s="106"/>
      <c r="I19" s="106"/>
      <c r="J19" s="106"/>
      <c r="K19" s="106"/>
      <c r="L19" s="106"/>
      <c r="M19" s="106"/>
      <c r="N19" s="106"/>
      <c r="O19" s="114"/>
      <c r="P19" s="114"/>
      <c r="Q19" s="115"/>
      <c r="R19" s="108"/>
      <c r="S19" s="60"/>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CD19" s="66"/>
      <c r="CE19" s="66"/>
      <c r="CF19" s="66"/>
      <c r="CG19" s="66"/>
      <c r="CH19" s="66"/>
      <c r="CI19" s="66"/>
      <c r="CJ19" s="66"/>
      <c r="CK19" s="66"/>
    </row>
    <row r="20" spans="1:89" s="65" customFormat="1" ht="15.75" customHeight="1" x14ac:dyDescent="0.25">
      <c r="A20" s="71"/>
      <c r="B20" s="72"/>
      <c r="C20" s="292" t="s">
        <v>55</v>
      </c>
      <c r="D20" s="293"/>
      <c r="E20" s="293"/>
      <c r="F20" s="293"/>
      <c r="G20" s="293"/>
      <c r="H20" s="293"/>
      <c r="I20" s="293"/>
      <c r="J20" s="293"/>
      <c r="K20" s="293"/>
      <c r="L20" s="294" t="s">
        <v>56</v>
      </c>
      <c r="M20" s="241"/>
      <c r="N20" s="288"/>
      <c r="O20" s="287" t="s">
        <v>1</v>
      </c>
      <c r="P20" s="241"/>
      <c r="Q20" s="288"/>
      <c r="R20" s="108"/>
      <c r="S20" s="60"/>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CD20" s="66"/>
      <c r="CE20" s="66"/>
      <c r="CF20" s="66"/>
      <c r="CG20" s="66"/>
      <c r="CH20" s="66"/>
      <c r="CI20" s="66"/>
      <c r="CJ20" s="66"/>
      <c r="CK20" s="66"/>
    </row>
    <row r="21" spans="1:89" s="65" customFormat="1" ht="15.75" customHeight="1" x14ac:dyDescent="0.25">
      <c r="A21" s="71"/>
      <c r="B21" s="72"/>
      <c r="C21" s="116" t="s">
        <v>57</v>
      </c>
      <c r="D21" s="117"/>
      <c r="E21" s="117"/>
      <c r="F21" s="117"/>
      <c r="G21" s="117"/>
      <c r="H21" s="117"/>
      <c r="I21" s="118"/>
      <c r="J21" s="118"/>
      <c r="K21" s="118"/>
      <c r="L21" s="250">
        <v>0</v>
      </c>
      <c r="M21" s="251"/>
      <c r="N21" s="252"/>
      <c r="O21" s="289">
        <f>L21/AD2</f>
        <v>0</v>
      </c>
      <c r="P21" s="290"/>
      <c r="Q21" s="291"/>
      <c r="R21" s="108"/>
      <c r="S21" s="60"/>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CD21" s="66"/>
      <c r="CE21" s="66"/>
      <c r="CF21" s="66"/>
      <c r="CG21" s="66"/>
      <c r="CH21" s="66"/>
      <c r="CI21" s="66"/>
      <c r="CJ21" s="66"/>
      <c r="CK21" s="66"/>
    </row>
    <row r="22" spans="1:89" s="65" customFormat="1" ht="15.75" customHeight="1" x14ac:dyDescent="0.25">
      <c r="A22" s="71"/>
      <c r="B22" s="72"/>
      <c r="C22" s="116" t="s">
        <v>58</v>
      </c>
      <c r="D22" s="117"/>
      <c r="E22" s="117"/>
      <c r="F22" s="117"/>
      <c r="G22" s="117"/>
      <c r="H22" s="117"/>
      <c r="I22" s="118"/>
      <c r="J22" s="118"/>
      <c r="K22" s="118"/>
      <c r="L22" s="250">
        <v>0</v>
      </c>
      <c r="M22" s="251"/>
      <c r="N22" s="252"/>
      <c r="O22" s="289">
        <f>L22/AD2</f>
        <v>0</v>
      </c>
      <c r="P22" s="290"/>
      <c r="Q22" s="291"/>
      <c r="R22" s="108"/>
      <c r="S22" s="60"/>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CD22" s="66"/>
      <c r="CE22" s="66"/>
      <c r="CF22" s="66"/>
      <c r="CG22" s="66"/>
      <c r="CH22" s="66"/>
      <c r="CI22" s="66"/>
      <c r="CJ22" s="66"/>
      <c r="CK22" s="66"/>
    </row>
    <row r="23" spans="1:89" s="65" customFormat="1" ht="17.45" customHeight="1" x14ac:dyDescent="0.25">
      <c r="A23" s="71"/>
      <c r="B23" s="72"/>
      <c r="C23" s="80" t="s">
        <v>59</v>
      </c>
      <c r="D23" s="82"/>
      <c r="E23" s="82"/>
      <c r="F23" s="82"/>
      <c r="G23" s="82"/>
      <c r="H23" s="82"/>
      <c r="I23" s="84"/>
      <c r="J23" s="84"/>
      <c r="K23" s="84"/>
      <c r="L23" s="250">
        <v>0</v>
      </c>
      <c r="M23" s="251"/>
      <c r="N23" s="252"/>
      <c r="O23" s="289">
        <f>O21+O22</f>
        <v>0</v>
      </c>
      <c r="P23" s="290"/>
      <c r="Q23" s="291"/>
      <c r="R23" s="119"/>
      <c r="S23" s="60"/>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CD23" s="66"/>
      <c r="CE23" s="66"/>
      <c r="CF23" s="66"/>
      <c r="CG23" s="66"/>
      <c r="CH23" s="66"/>
      <c r="CI23" s="66"/>
      <c r="CJ23" s="66"/>
      <c r="CK23" s="66"/>
    </row>
    <row r="24" spans="1:89" s="65" customFormat="1" ht="17.45" customHeight="1" x14ac:dyDescent="0.25">
      <c r="A24" s="71"/>
      <c r="B24" s="72"/>
      <c r="C24" s="284" t="s">
        <v>60</v>
      </c>
      <c r="D24" s="241"/>
      <c r="E24" s="241"/>
      <c r="F24" s="241"/>
      <c r="G24" s="241"/>
      <c r="H24" s="284" t="s">
        <v>56</v>
      </c>
      <c r="I24" s="285"/>
      <c r="J24" s="286"/>
      <c r="K24" s="284" t="s">
        <v>61</v>
      </c>
      <c r="L24" s="285"/>
      <c r="M24" s="285"/>
      <c r="N24" s="285"/>
      <c r="O24" s="286"/>
      <c r="P24" s="287" t="s">
        <v>1</v>
      </c>
      <c r="Q24" s="288"/>
      <c r="R24" s="120"/>
      <c r="S24" s="60"/>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CD24" s="66"/>
      <c r="CE24" s="66"/>
      <c r="CF24" s="66"/>
      <c r="CG24" s="66"/>
      <c r="CH24" s="66"/>
      <c r="CI24" s="66"/>
      <c r="CJ24" s="66"/>
      <c r="CK24" s="66"/>
    </row>
    <row r="25" spans="1:89" s="65" customFormat="1" ht="17.45" customHeight="1" x14ac:dyDescent="0.2">
      <c r="A25" s="71"/>
      <c r="B25" s="72"/>
      <c r="C25" s="269" t="s">
        <v>62</v>
      </c>
      <c r="D25" s="270"/>
      <c r="E25" s="270"/>
      <c r="F25" s="270"/>
      <c r="G25" s="271"/>
      <c r="H25" s="250">
        <v>0</v>
      </c>
      <c r="I25" s="251"/>
      <c r="J25" s="252"/>
      <c r="K25" s="277" t="s">
        <v>13</v>
      </c>
      <c r="L25" s="278"/>
      <c r="M25" s="278"/>
      <c r="N25" s="278"/>
      <c r="O25" s="279"/>
      <c r="P25" s="256">
        <f>H25/AD2</f>
        <v>0</v>
      </c>
      <c r="Q25" s="257"/>
      <c r="R25" s="119"/>
      <c r="S25" s="60"/>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CD25" s="66"/>
      <c r="CE25" s="66"/>
      <c r="CF25" s="66"/>
      <c r="CG25" s="66"/>
      <c r="CH25" s="66"/>
      <c r="CI25" s="66"/>
      <c r="CJ25" s="66"/>
      <c r="CK25" s="66"/>
    </row>
    <row r="26" spans="1:89" s="65" customFormat="1" ht="17.45" customHeight="1" x14ac:dyDescent="0.2">
      <c r="A26" s="71"/>
      <c r="B26" s="72"/>
      <c r="C26" s="269" t="s">
        <v>63</v>
      </c>
      <c r="D26" s="270"/>
      <c r="E26" s="270"/>
      <c r="F26" s="270"/>
      <c r="G26" s="271"/>
      <c r="H26" s="250"/>
      <c r="I26" s="251"/>
      <c r="J26" s="252"/>
      <c r="K26" s="283" t="s">
        <v>13</v>
      </c>
      <c r="L26" s="278"/>
      <c r="M26" s="278"/>
      <c r="N26" s="278"/>
      <c r="O26" s="279"/>
      <c r="P26" s="256">
        <f>H26/AD2</f>
        <v>0</v>
      </c>
      <c r="Q26" s="257"/>
      <c r="R26" s="119"/>
      <c r="S26" s="60"/>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CD26" s="66"/>
      <c r="CE26" s="66"/>
      <c r="CF26" s="66"/>
      <c r="CG26" s="66"/>
      <c r="CH26" s="66"/>
      <c r="CI26" s="66"/>
      <c r="CJ26" s="66"/>
      <c r="CK26" s="66"/>
    </row>
    <row r="27" spans="1:89" s="65" customFormat="1" ht="17.45" customHeight="1" x14ac:dyDescent="0.2">
      <c r="A27" s="71"/>
      <c r="B27" s="72"/>
      <c r="C27" s="269" t="s">
        <v>64</v>
      </c>
      <c r="D27" s="270"/>
      <c r="E27" s="270"/>
      <c r="F27" s="270"/>
      <c r="G27" s="271"/>
      <c r="H27" s="250"/>
      <c r="I27" s="251"/>
      <c r="J27" s="252"/>
      <c r="K27" s="283" t="s">
        <v>13</v>
      </c>
      <c r="L27" s="278"/>
      <c r="M27" s="278"/>
      <c r="N27" s="278"/>
      <c r="O27" s="279"/>
      <c r="P27" s="256">
        <f>H27/AD2</f>
        <v>0</v>
      </c>
      <c r="Q27" s="257"/>
      <c r="R27" s="119"/>
      <c r="S27" s="60"/>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CD27" s="66"/>
      <c r="CE27" s="66"/>
      <c r="CF27" s="66"/>
      <c r="CG27" s="66"/>
      <c r="CH27" s="66"/>
      <c r="CI27" s="66"/>
      <c r="CJ27" s="66"/>
      <c r="CK27" s="66"/>
    </row>
    <row r="28" spans="1:89" s="65" customFormat="1" ht="17.45" customHeight="1" x14ac:dyDescent="0.2">
      <c r="A28" s="71"/>
      <c r="B28" s="72"/>
      <c r="C28" s="269" t="s">
        <v>65</v>
      </c>
      <c r="D28" s="270"/>
      <c r="E28" s="270"/>
      <c r="F28" s="270"/>
      <c r="G28" s="271"/>
      <c r="H28" s="250">
        <v>0</v>
      </c>
      <c r="I28" s="251"/>
      <c r="J28" s="252"/>
      <c r="K28" s="277"/>
      <c r="L28" s="278"/>
      <c r="M28" s="278"/>
      <c r="N28" s="278"/>
      <c r="O28" s="279"/>
      <c r="P28" s="267">
        <f>H28/AD2</f>
        <v>0</v>
      </c>
      <c r="Q28" s="268"/>
      <c r="R28" s="119"/>
      <c r="S28" s="60"/>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CD28" s="66"/>
      <c r="CE28" s="66"/>
      <c r="CF28" s="66"/>
      <c r="CG28" s="66"/>
      <c r="CH28" s="66"/>
      <c r="CI28" s="66"/>
      <c r="CJ28" s="66"/>
      <c r="CK28" s="66"/>
    </row>
    <row r="29" spans="1:89" s="65" customFormat="1" ht="17.45" customHeight="1" x14ac:dyDescent="0.2">
      <c r="A29" s="71"/>
      <c r="B29" s="72"/>
      <c r="C29" s="247" t="s">
        <v>66</v>
      </c>
      <c r="D29" s="248"/>
      <c r="E29" s="248"/>
      <c r="F29" s="248"/>
      <c r="G29" s="249"/>
      <c r="H29" s="250"/>
      <c r="I29" s="251"/>
      <c r="J29" s="252"/>
      <c r="K29" s="280"/>
      <c r="L29" s="281"/>
      <c r="M29" s="281"/>
      <c r="N29" s="281"/>
      <c r="O29" s="282"/>
      <c r="P29" s="256">
        <f>H29/AD2</f>
        <v>0</v>
      </c>
      <c r="Q29" s="257"/>
      <c r="R29" s="119"/>
      <c r="S29" s="60"/>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CD29" s="66"/>
      <c r="CE29" s="66"/>
      <c r="CF29" s="66"/>
      <c r="CG29" s="66"/>
      <c r="CH29" s="66"/>
      <c r="CI29" s="66"/>
      <c r="CJ29" s="66"/>
      <c r="CK29" s="66"/>
    </row>
    <row r="30" spans="1:89" s="65" customFormat="1" ht="17.45" customHeight="1" x14ac:dyDescent="0.2">
      <c r="A30" s="71"/>
      <c r="B30" s="72"/>
      <c r="C30" s="272" t="s">
        <v>67</v>
      </c>
      <c r="D30" s="273" t="s">
        <v>68</v>
      </c>
      <c r="E30" s="273"/>
      <c r="F30" s="273"/>
      <c r="G30" s="274"/>
      <c r="H30" s="250"/>
      <c r="I30" s="251"/>
      <c r="J30" s="252"/>
      <c r="K30" s="253"/>
      <c r="L30" s="254"/>
      <c r="M30" s="254"/>
      <c r="N30" s="254"/>
      <c r="O30" s="255"/>
      <c r="P30" s="256">
        <f>H30/AD2</f>
        <v>0</v>
      </c>
      <c r="Q30" s="257"/>
      <c r="R30" s="119"/>
      <c r="S30" s="60"/>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CD30" s="66"/>
      <c r="CE30" s="66"/>
      <c r="CF30" s="66"/>
      <c r="CG30" s="66"/>
      <c r="CH30" s="66"/>
      <c r="CI30" s="66"/>
      <c r="CJ30" s="66"/>
      <c r="CK30" s="66"/>
    </row>
    <row r="31" spans="1:89" s="65" customFormat="1" ht="17.45" customHeight="1" x14ac:dyDescent="0.2">
      <c r="A31" s="71"/>
      <c r="B31" s="72"/>
      <c r="C31" s="269" t="s">
        <v>69</v>
      </c>
      <c r="D31" s="275"/>
      <c r="E31" s="275"/>
      <c r="F31" s="275"/>
      <c r="G31" s="276"/>
      <c r="H31" s="250"/>
      <c r="I31" s="251"/>
      <c r="J31" s="252"/>
      <c r="K31" s="253" t="s">
        <v>13</v>
      </c>
      <c r="L31" s="254"/>
      <c r="M31" s="254"/>
      <c r="N31" s="254"/>
      <c r="O31" s="255"/>
      <c r="P31" s="256">
        <f>H31/AD2</f>
        <v>0</v>
      </c>
      <c r="Q31" s="257"/>
      <c r="R31" s="119"/>
      <c r="S31" s="60"/>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CD31" s="66"/>
      <c r="CE31" s="66"/>
      <c r="CF31" s="66"/>
      <c r="CG31" s="66"/>
      <c r="CH31" s="66"/>
      <c r="CI31" s="66"/>
      <c r="CJ31" s="66"/>
      <c r="CK31" s="66"/>
    </row>
    <row r="32" spans="1:89" s="65" customFormat="1" ht="17.45" customHeight="1" x14ac:dyDescent="0.2">
      <c r="A32" s="71"/>
      <c r="B32" s="72"/>
      <c r="C32" s="247" t="s">
        <v>70</v>
      </c>
      <c r="D32" s="248"/>
      <c r="E32" s="248"/>
      <c r="F32" s="248"/>
      <c r="G32" s="249"/>
      <c r="H32" s="250"/>
      <c r="I32" s="251"/>
      <c r="J32" s="252"/>
      <c r="K32" s="264"/>
      <c r="L32" s="265"/>
      <c r="M32" s="265"/>
      <c r="N32" s="265"/>
      <c r="O32" s="266"/>
      <c r="P32" s="267">
        <f>H32/AD2</f>
        <v>0</v>
      </c>
      <c r="Q32" s="268"/>
      <c r="R32" s="119"/>
      <c r="S32" s="60"/>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CD32" s="66"/>
      <c r="CE32" s="66"/>
      <c r="CF32" s="66"/>
      <c r="CG32" s="66"/>
      <c r="CH32" s="66"/>
      <c r="CI32" s="66"/>
      <c r="CJ32" s="66"/>
      <c r="CK32" s="66"/>
    </row>
    <row r="33" spans="1:89" s="65" customFormat="1" ht="17.45" customHeight="1" x14ac:dyDescent="0.2">
      <c r="A33" s="71"/>
      <c r="B33" s="72"/>
      <c r="C33" s="269" t="s">
        <v>71</v>
      </c>
      <c r="D33" s="270"/>
      <c r="E33" s="270"/>
      <c r="F33" s="270"/>
      <c r="G33" s="271"/>
      <c r="H33" s="250"/>
      <c r="I33" s="251"/>
      <c r="J33" s="252"/>
      <c r="K33" s="253" t="s">
        <v>13</v>
      </c>
      <c r="L33" s="254"/>
      <c r="M33" s="254"/>
      <c r="N33" s="254"/>
      <c r="O33" s="255"/>
      <c r="P33" s="256">
        <f>H33/AD2</f>
        <v>0</v>
      </c>
      <c r="Q33" s="257"/>
      <c r="R33" s="119"/>
      <c r="S33" s="60"/>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CD33" s="66"/>
      <c r="CE33" s="66"/>
      <c r="CF33" s="66"/>
      <c r="CG33" s="66"/>
      <c r="CH33" s="66"/>
      <c r="CI33" s="66"/>
      <c r="CJ33" s="66"/>
      <c r="CK33" s="66"/>
    </row>
    <row r="34" spans="1:89" s="65" customFormat="1" ht="17.45" customHeight="1" x14ac:dyDescent="0.2">
      <c r="A34" s="71"/>
      <c r="B34" s="72"/>
      <c r="C34" s="247" t="s">
        <v>72</v>
      </c>
      <c r="D34" s="248"/>
      <c r="E34" s="248"/>
      <c r="F34" s="248"/>
      <c r="G34" s="249"/>
      <c r="H34" s="250"/>
      <c r="I34" s="251"/>
      <c r="J34" s="252"/>
      <c r="K34" s="253" t="s">
        <v>13</v>
      </c>
      <c r="L34" s="254"/>
      <c r="M34" s="254"/>
      <c r="N34" s="254"/>
      <c r="O34" s="255"/>
      <c r="P34" s="256">
        <f>H34/AD2</f>
        <v>0</v>
      </c>
      <c r="Q34" s="257"/>
      <c r="R34" s="119"/>
      <c r="S34" s="60"/>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CD34" s="66"/>
      <c r="CE34" s="66"/>
      <c r="CF34" s="66"/>
      <c r="CG34" s="66"/>
      <c r="CH34" s="66"/>
      <c r="CI34" s="66"/>
      <c r="CJ34" s="66"/>
      <c r="CK34" s="66"/>
    </row>
    <row r="35" spans="1:89" s="65" customFormat="1" ht="17.45" customHeight="1" x14ac:dyDescent="0.2">
      <c r="A35" s="71"/>
      <c r="B35" s="72"/>
      <c r="C35" s="258" t="s">
        <v>73</v>
      </c>
      <c r="D35" s="259"/>
      <c r="E35" s="259"/>
      <c r="F35" s="259"/>
      <c r="G35" s="259"/>
      <c r="H35" s="260">
        <f>O23-P35</f>
        <v>0</v>
      </c>
      <c r="I35" s="261"/>
      <c r="J35" s="262"/>
      <c r="K35" s="260" t="s">
        <v>74</v>
      </c>
      <c r="L35" s="261"/>
      <c r="M35" s="261"/>
      <c r="N35" s="261"/>
      <c r="O35" s="262"/>
      <c r="P35" s="263">
        <f>SUM(P25:Q34)</f>
        <v>0</v>
      </c>
      <c r="Q35" s="257"/>
      <c r="R35" s="131">
        <f>H35</f>
        <v>0</v>
      </c>
      <c r="S35" s="60"/>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CD35" s="66"/>
      <c r="CE35" s="66"/>
      <c r="CF35" s="66"/>
      <c r="CG35" s="66"/>
      <c r="CH35" s="66"/>
      <c r="CI35" s="66"/>
      <c r="CJ35" s="66"/>
      <c r="CK35" s="66"/>
    </row>
    <row r="36" spans="1:89" ht="17.45" customHeight="1" x14ac:dyDescent="0.25">
      <c r="A36" s="71"/>
      <c r="B36" s="72"/>
      <c r="C36" s="240" t="s">
        <v>75</v>
      </c>
      <c r="D36" s="241"/>
      <c r="E36" s="241"/>
      <c r="F36" s="241"/>
      <c r="G36" s="241"/>
      <c r="H36" s="241"/>
      <c r="I36" s="241"/>
      <c r="J36" s="241"/>
      <c r="K36" s="242" t="s">
        <v>76</v>
      </c>
      <c r="L36" s="243"/>
      <c r="M36" s="242" t="s">
        <v>77</v>
      </c>
      <c r="N36" s="244"/>
      <c r="O36" s="243"/>
      <c r="P36" s="242" t="s">
        <v>78</v>
      </c>
      <c r="Q36" s="245"/>
      <c r="R36" s="119"/>
      <c r="S36" s="60"/>
    </row>
    <row r="37" spans="1:89" ht="17.45" customHeight="1" x14ac:dyDescent="0.25">
      <c r="A37" s="71"/>
      <c r="B37" s="72"/>
      <c r="C37" s="229"/>
      <c r="D37" s="230"/>
      <c r="E37" s="230"/>
      <c r="F37" s="230"/>
      <c r="G37" s="230"/>
      <c r="H37" s="230"/>
      <c r="I37" s="230"/>
      <c r="J37" s="231"/>
      <c r="K37" s="246"/>
      <c r="L37" s="231"/>
      <c r="M37" s="232"/>
      <c r="N37" s="233"/>
      <c r="O37" s="234" t="s">
        <v>13</v>
      </c>
      <c r="P37" s="235">
        <f>M37/AD2</f>
        <v>0</v>
      </c>
      <c r="Q37" s="236"/>
      <c r="R37" s="119"/>
      <c r="S37" s="60"/>
    </row>
    <row r="38" spans="1:89" ht="17.45" customHeight="1" x14ac:dyDescent="0.25">
      <c r="A38" s="71"/>
      <c r="B38" s="72"/>
      <c r="C38" s="229"/>
      <c r="D38" s="230"/>
      <c r="E38" s="230"/>
      <c r="F38" s="230"/>
      <c r="G38" s="230"/>
      <c r="H38" s="230"/>
      <c r="I38" s="230"/>
      <c r="J38" s="230"/>
      <c r="K38" s="229"/>
      <c r="L38" s="231"/>
      <c r="M38" s="232"/>
      <c r="N38" s="233"/>
      <c r="O38" s="234" t="s">
        <v>13</v>
      </c>
      <c r="P38" s="235">
        <f>M38/AD2</f>
        <v>0</v>
      </c>
      <c r="Q38" s="236"/>
      <c r="R38" s="119"/>
      <c r="S38" s="60"/>
    </row>
    <row r="39" spans="1:89" ht="17.45" customHeight="1" x14ac:dyDescent="0.25">
      <c r="A39" s="71"/>
      <c r="B39" s="72"/>
      <c r="C39" s="229"/>
      <c r="D39" s="230"/>
      <c r="E39" s="230"/>
      <c r="F39" s="230"/>
      <c r="G39" s="230"/>
      <c r="H39" s="230"/>
      <c r="I39" s="230"/>
      <c r="J39" s="230"/>
      <c r="K39" s="229"/>
      <c r="L39" s="231"/>
      <c r="M39" s="232"/>
      <c r="N39" s="233"/>
      <c r="O39" s="234" t="s">
        <v>13</v>
      </c>
      <c r="P39" s="235">
        <f>M39/AD2</f>
        <v>0</v>
      </c>
      <c r="Q39" s="236"/>
      <c r="R39" s="119"/>
      <c r="S39" s="60"/>
    </row>
    <row r="40" spans="1:89" ht="17.45" customHeight="1" x14ac:dyDescent="0.25">
      <c r="A40" s="71"/>
      <c r="B40" s="72"/>
      <c r="C40" s="229"/>
      <c r="D40" s="230"/>
      <c r="E40" s="230" t="s">
        <v>13</v>
      </c>
      <c r="F40" s="230"/>
      <c r="G40" s="230"/>
      <c r="H40" s="230"/>
      <c r="I40" s="230"/>
      <c r="J40" s="230"/>
      <c r="K40" s="229"/>
      <c r="L40" s="231"/>
      <c r="M40" s="232"/>
      <c r="N40" s="233"/>
      <c r="O40" s="234" t="s">
        <v>13</v>
      </c>
      <c r="P40" s="235">
        <f>M40/AD2</f>
        <v>0</v>
      </c>
      <c r="Q40" s="236"/>
      <c r="R40" s="120"/>
      <c r="S40" s="60"/>
    </row>
    <row r="41" spans="1:89" ht="17.45" customHeight="1" x14ac:dyDescent="0.25">
      <c r="A41" s="71"/>
      <c r="B41" s="72"/>
      <c r="C41" s="229" t="s">
        <v>13</v>
      </c>
      <c r="D41" s="230"/>
      <c r="E41" s="230"/>
      <c r="F41" s="230"/>
      <c r="G41" s="230"/>
      <c r="H41" s="230"/>
      <c r="I41" s="230"/>
      <c r="J41" s="230"/>
      <c r="K41" s="229"/>
      <c r="L41" s="231"/>
      <c r="M41" s="232"/>
      <c r="N41" s="233"/>
      <c r="O41" s="234"/>
      <c r="P41" s="235">
        <f>M41/AD2</f>
        <v>0</v>
      </c>
      <c r="Q41" s="236"/>
      <c r="R41" s="120"/>
      <c r="S41" s="60"/>
    </row>
    <row r="42" spans="1:89" s="124" customFormat="1" ht="17.45" customHeight="1" x14ac:dyDescent="0.25">
      <c r="A42" s="121"/>
      <c r="B42" s="122"/>
      <c r="C42" s="229"/>
      <c r="D42" s="230"/>
      <c r="E42" s="230"/>
      <c r="F42" s="230"/>
      <c r="G42" s="230"/>
      <c r="H42" s="230"/>
      <c r="I42" s="230"/>
      <c r="J42" s="230"/>
      <c r="K42" s="229"/>
      <c r="L42" s="231"/>
      <c r="M42" s="232"/>
      <c r="N42" s="233"/>
      <c r="O42" s="234"/>
      <c r="P42" s="235">
        <f>M42/AD2</f>
        <v>0</v>
      </c>
      <c r="Q42" s="236"/>
      <c r="R42" s="123"/>
      <c r="S42" s="60"/>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5"/>
      <c r="BY42" s="65"/>
      <c r="BZ42" s="65"/>
      <c r="CA42" s="65"/>
      <c r="CB42" s="65"/>
      <c r="CC42" s="65"/>
      <c r="CD42" s="66"/>
      <c r="CE42" s="66"/>
      <c r="CF42" s="66"/>
      <c r="CG42" s="66"/>
      <c r="CH42" s="66"/>
      <c r="CI42" s="66"/>
      <c r="CJ42" s="66"/>
      <c r="CK42" s="66"/>
    </row>
    <row r="43" spans="1:89" s="124" customFormat="1" ht="17.45" customHeight="1" x14ac:dyDescent="0.25">
      <c r="A43" s="121"/>
      <c r="B43" s="122"/>
      <c r="C43" s="92"/>
      <c r="D43" s="125"/>
      <c r="E43" s="125"/>
      <c r="F43" s="125"/>
      <c r="G43" s="125"/>
      <c r="H43" s="125"/>
      <c r="I43" s="125"/>
      <c r="J43" s="125"/>
      <c r="K43" s="125"/>
      <c r="L43" s="92"/>
      <c r="M43" s="92"/>
      <c r="N43" s="92"/>
      <c r="O43" s="126"/>
      <c r="P43" s="126"/>
      <c r="Q43" s="126"/>
      <c r="R43" s="123"/>
      <c r="S43" s="60"/>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5"/>
      <c r="BY43" s="65"/>
      <c r="BZ43" s="65"/>
      <c r="CA43" s="65"/>
      <c r="CB43" s="65"/>
      <c r="CC43" s="65"/>
      <c r="CD43" s="66"/>
      <c r="CE43" s="66"/>
      <c r="CF43" s="66"/>
      <c r="CG43" s="66"/>
      <c r="CH43" s="66"/>
      <c r="CI43" s="66"/>
      <c r="CJ43" s="66"/>
      <c r="CK43" s="66"/>
    </row>
    <row r="44" spans="1:89" s="65" customFormat="1" ht="17.45" customHeight="1" thickBot="1" x14ac:dyDescent="0.25">
      <c r="A44" s="60"/>
      <c r="B44" s="127"/>
      <c r="C44" s="128"/>
      <c r="D44" s="128"/>
      <c r="E44" s="128"/>
      <c r="F44" s="128"/>
      <c r="G44" s="128"/>
      <c r="H44" s="128"/>
      <c r="I44" s="128"/>
      <c r="J44" s="128"/>
      <c r="K44" s="128"/>
      <c r="L44" s="128"/>
      <c r="M44" s="128"/>
      <c r="N44" s="128"/>
      <c r="O44" s="128"/>
      <c r="P44" s="128"/>
      <c r="Q44" s="128"/>
      <c r="R44" s="129"/>
      <c r="S44" s="60"/>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row>
    <row r="45" spans="1:89" s="65" customFormat="1" ht="17.45" customHeight="1" thickTop="1" x14ac:dyDescent="0.2">
      <c r="A45" s="60"/>
      <c r="B45" s="60"/>
      <c r="C45" s="60"/>
      <c r="D45" s="60"/>
      <c r="E45" s="60"/>
      <c r="F45" s="60"/>
      <c r="G45" s="60"/>
      <c r="H45" s="60"/>
      <c r="I45" s="60"/>
      <c r="J45" s="60"/>
      <c r="K45" s="60"/>
      <c r="L45" s="60"/>
      <c r="M45" s="60"/>
      <c r="N45" s="60"/>
      <c r="O45" s="60"/>
      <c r="P45" s="60"/>
      <c r="Q45" s="60"/>
      <c r="R45" s="60"/>
      <c r="S45" s="60"/>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row>
    <row r="46" spans="1:89" s="65" customFormat="1" x14ac:dyDescent="0.2">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row>
    <row r="47" spans="1:89" s="65" customFormat="1"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row>
    <row r="48" spans="1:89" s="65" customFormat="1"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row>
    <row r="49" spans="1:75" s="65" customForma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row>
    <row r="50" spans="1:75" s="65" customFormat="1"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row>
    <row r="51" spans="1:75" s="65" customForma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row>
    <row r="52" spans="1:75" s="65" customForma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row>
    <row r="53" spans="1:75" s="65" customForma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row>
    <row r="54" spans="1:75" s="65" customFormat="1"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row>
    <row r="55" spans="1:75" s="65" customFormat="1"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row>
    <row r="56" spans="1:75" s="65" customFormat="1" x14ac:dyDescent="0.2">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row>
    <row r="57" spans="1:75" s="65" customForma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row>
    <row r="58" spans="1:75" s="65" customForma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row>
    <row r="59" spans="1:75" s="65" customForma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row>
    <row r="60" spans="1:75" s="65" customFormat="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row>
    <row r="61" spans="1:75" s="65" customFormat="1"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row>
    <row r="62" spans="1:75" s="65" customFormat="1"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row>
    <row r="63" spans="1:75" s="65" customFormat="1"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row>
    <row r="64" spans="1:75" s="65" customFormat="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row>
    <row r="65" spans="1:75" s="65" customFormat="1"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row>
    <row r="66" spans="1:75" s="65" customFormat="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row>
    <row r="67" spans="1:75" s="65" customFormat="1"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row>
    <row r="68" spans="1:75" s="65" customForma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row>
    <row r="69" spans="1:75" s="65" customForma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row>
    <row r="70" spans="1:75" s="65" customForma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row>
    <row r="71" spans="1:75" s="65" customForma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row>
    <row r="72" spans="1:75" s="65" customForma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row>
    <row r="73" spans="1:75" s="65" customForma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row>
    <row r="74" spans="1:75" s="65" customForma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row>
    <row r="75" spans="1:75" s="65" customForma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row>
    <row r="76" spans="1:75" s="65" customForma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row>
    <row r="77" spans="1:75" s="65" customForma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row>
    <row r="78" spans="1:75" s="65" customForma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row>
    <row r="79" spans="1:75" s="65" customForma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row>
    <row r="80" spans="1:75" s="65" customForma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row>
    <row r="81" spans="1:75" s="65" customForma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row>
    <row r="82" spans="1:75" s="65" customForma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row>
    <row r="83" spans="1:75" s="65" customForma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row>
    <row r="84" spans="1:75" s="65" customForma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row>
    <row r="85" spans="1:75" s="65" customForma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row>
    <row r="86" spans="1:75" s="65" customForma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row>
    <row r="87" spans="1:75" s="65" customForma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row>
    <row r="88" spans="1:75" s="65" customForma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row>
    <row r="89" spans="1:75" s="65" customForma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row>
    <row r="90" spans="1:75" s="65" customForma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row>
    <row r="91" spans="1:75" s="65" customForma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row>
    <row r="92" spans="1:75" s="65" customForma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row>
    <row r="93" spans="1:75" s="65" customForma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row>
    <row r="94" spans="1:75" s="65" customForma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row>
    <row r="95" spans="1:75" s="65" customForma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row>
    <row r="96" spans="1:75" s="65" customForma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row>
    <row r="97" spans="1:75" s="65" customForma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row>
    <row r="98" spans="1:75" s="65" customForma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row>
    <row r="99" spans="1:75" s="65" customForma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row>
    <row r="100" spans="1:75" s="65" customForma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row>
    <row r="101" spans="1:75" s="65" customForma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row>
    <row r="102" spans="1:75" s="65" customForma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row>
    <row r="103" spans="1:75" s="65" customForma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row>
    <row r="104" spans="1:75" s="65" customForma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row>
    <row r="105" spans="1:75" s="65" customForma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row>
    <row r="106" spans="1:75" s="65" customForma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row>
    <row r="107" spans="1:75" s="65" customForma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row>
    <row r="108" spans="1:75" s="65" customForma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row>
    <row r="109" spans="1:75" s="65" customForma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row>
    <row r="110" spans="1:75" s="65" customForma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row>
    <row r="111" spans="1:75" s="65" customForma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row>
    <row r="112" spans="1:75" s="65" customForma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row>
    <row r="113" spans="1:75" s="65" customForma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row>
    <row r="114" spans="1:75" s="65" customForma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row>
    <row r="115" spans="1:75" s="65" customForma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row>
    <row r="116" spans="1:75" s="65" customForma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row>
    <row r="117" spans="1:75" s="65" customForma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row>
    <row r="118" spans="1:75" s="65" customForma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row>
    <row r="119" spans="1:75" s="65" customForma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row>
    <row r="120" spans="1:75" s="65" customForma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row>
    <row r="121" spans="1:75" s="65" customForma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row>
    <row r="122" spans="1:75" s="65" customForma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row>
    <row r="123" spans="1:75" s="65" customForma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row>
    <row r="124" spans="1:75" s="65" customForma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row>
    <row r="125" spans="1:75" s="65" customForma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row>
    <row r="126" spans="1:75" s="65" customForma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row>
    <row r="127" spans="1:75" s="65" customForma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row>
    <row r="128" spans="1:75" s="65" customForma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row>
    <row r="129" spans="1:75" s="65" customForma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row>
    <row r="130" spans="1:75" s="65" customForma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row>
    <row r="131" spans="1:75" s="65" customForma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row>
    <row r="132" spans="1:75" s="65" customForma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row>
    <row r="133" spans="1:75" s="65" customForma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row>
    <row r="134" spans="1:75" s="65" customForma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row>
    <row r="135" spans="1:75" s="65" customForma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row>
    <row r="136" spans="1:75" s="65" customForma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row>
    <row r="137" spans="1:75" s="65" customForma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row>
    <row r="138" spans="1:75" s="65" customForma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row>
    <row r="139" spans="1:75" s="65" customForma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row>
    <row r="140" spans="1:75" s="65" customForma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row>
    <row r="141" spans="1:75" s="65" customForma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row>
    <row r="142" spans="1:75" s="65" customForma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row>
    <row r="143" spans="1:75" s="65" customForma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row>
    <row r="144" spans="1:75" s="65" customForma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row>
    <row r="145" spans="1:75" s="65" customForma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row>
    <row r="146" spans="1:75" s="65" customForma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row>
    <row r="147" spans="1:75" s="65" customForma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row>
    <row r="148" spans="1:75" s="65" customForma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row>
    <row r="149" spans="1:75" s="65" customForma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row>
    <row r="150" spans="1:75" s="65" customForma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row>
    <row r="151" spans="1:75" s="65" customForma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row>
    <row r="152" spans="1:75" s="65" customForma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row>
    <row r="153" spans="1:75" s="65" customForma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row>
    <row r="154" spans="1:75" s="65" customForma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row>
    <row r="155" spans="1:75" s="65" customForma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row>
    <row r="156" spans="1:75" s="65" customForma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row>
    <row r="157" spans="1:75" s="65" customForma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row>
    <row r="158" spans="1:75" s="65" customForma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row>
    <row r="159" spans="1:75" s="65" customForma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row>
    <row r="160" spans="1:75" s="65" customForma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row>
    <row r="161" spans="1:75" s="65" customForma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row>
    <row r="162" spans="1:75" s="65" customForma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row>
    <row r="163" spans="1:75" s="65" customForma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row>
    <row r="164" spans="1:75" s="65" customForma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row>
    <row r="165" spans="1:75" s="65" customForma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row>
    <row r="166" spans="1:75" s="65" customForma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row>
    <row r="167" spans="1:75" s="65" customForma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row>
    <row r="168" spans="1:75" s="65" customForma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row>
    <row r="169" spans="1:75" s="65" customForma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row>
    <row r="170" spans="1:75" s="65" customForma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row>
    <row r="171" spans="1:75" s="65" customForma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row>
    <row r="172" spans="1:75" s="65" customForma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row>
    <row r="173" spans="1:75" s="65" customForma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row>
    <row r="174" spans="1:75" s="65" customForma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row>
    <row r="175" spans="1:75" s="65" customForma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row>
    <row r="176" spans="1:75" s="65" customForma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row>
    <row r="177" spans="1:75" s="65" customForma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row>
    <row r="178" spans="1:75" s="65" customForma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row>
    <row r="179" spans="1:75" s="65" customForma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row>
    <row r="180" spans="1:75" s="65" customForma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row>
    <row r="181" spans="1:75" s="65" customForma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row>
    <row r="182" spans="1:75" s="65" customForma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row>
    <row r="183" spans="1:75" s="65" customForma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row>
    <row r="184" spans="1:75" s="65" customForma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row>
    <row r="185" spans="1:75" s="65" customForma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row>
    <row r="186" spans="1:75" s="65" customForma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row>
    <row r="187" spans="1:75" s="65" customForma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row>
    <row r="188" spans="1:75" s="65" customForma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row>
    <row r="189" spans="1:75" s="65" customForma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row>
    <row r="190" spans="1:75" s="65" customForma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row>
    <row r="191" spans="1:75" s="65" customForma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row>
    <row r="192" spans="1:75" s="65" customForma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row>
    <row r="193" spans="1:75" s="65" customForma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row>
    <row r="194" spans="1:75" s="65" customForma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row>
    <row r="195" spans="1:75" s="65" customForma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row>
    <row r="196" spans="1:75" s="65" customForma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row>
    <row r="197" spans="1:75" s="65" customForma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row>
    <row r="198" spans="1:75" s="65" customForma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row>
    <row r="199" spans="1:75" s="65" customForma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row>
    <row r="200" spans="1:75" s="65" customForma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row>
    <row r="201" spans="1:75" s="65" customForma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row>
    <row r="202" spans="1:75" s="65" customForma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row>
    <row r="203" spans="1:75" s="65" customForma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row>
    <row r="204" spans="1:75" s="65" customForma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row>
    <row r="205" spans="1:75" s="65" customForma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row>
    <row r="206" spans="1:75" s="65" customForma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row>
    <row r="207" spans="1:75" s="65" customForma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row>
    <row r="208" spans="1:75" s="65" customForma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row>
    <row r="209" spans="1:75" s="65" customForma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row>
    <row r="210" spans="1:75" s="65" customForma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row>
    <row r="211" spans="1:75" s="65" customForma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row>
    <row r="212" spans="1:75" s="65" customForma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row>
    <row r="213" spans="1:75" s="65" customForma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row>
    <row r="214" spans="1:75" s="65" customForma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row>
    <row r="215" spans="1:75" s="65" customForma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row>
    <row r="216" spans="1:75" s="65" customForma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row>
    <row r="217" spans="1:75" s="65" customForma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row>
    <row r="218" spans="1:75" s="65" customForma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row>
    <row r="219" spans="1:75" s="65" customForma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row>
    <row r="220" spans="1:75" s="65" customForma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row>
    <row r="221" spans="1:75" s="65" customForma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row>
    <row r="222" spans="1:75" s="65" customForma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row>
    <row r="223" spans="1:75" s="65" customForma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row>
    <row r="224" spans="1:75" s="65" customForma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row>
    <row r="225" spans="1:75" s="65" customForma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row>
    <row r="226" spans="1:75" s="65" customForma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row>
    <row r="227" spans="1:75" s="65" customForma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row>
    <row r="228" spans="1:75" s="65" customForma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row>
    <row r="229" spans="1:75" s="65" customForma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row>
    <row r="230" spans="1:75" s="65" customForma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row>
    <row r="231" spans="1:75" s="65" customForma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row>
    <row r="232" spans="1:75" s="65" customForma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row>
    <row r="233" spans="1:75" s="65" customForma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row>
    <row r="234" spans="1:75" s="65" customForma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row>
    <row r="235" spans="1:75" s="65" customForma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row>
    <row r="236" spans="1:75" s="65" customForma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row>
    <row r="237" spans="1:75" s="65" customForma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row>
    <row r="238" spans="1:75" s="65" customForma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row>
    <row r="239" spans="1:75" s="65" customForma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row>
    <row r="240" spans="1:75" s="65" customForma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row>
    <row r="241" spans="1:75" s="65" customForma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row>
    <row r="242" spans="1:75" s="65" customForma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row>
    <row r="243" spans="1:75" s="65" customForma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row>
    <row r="244" spans="1:75" s="65" customForma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row>
    <row r="245" spans="1:75" s="65" customForma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row>
    <row r="246" spans="1:75" s="65" customForma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row>
    <row r="247" spans="1:75" s="65" customForma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row>
    <row r="248" spans="1:75" s="65" customForma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row>
    <row r="249" spans="1:75" s="65" customForma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row>
    <row r="250" spans="1:75" s="65" customForma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row>
    <row r="251" spans="1:75" s="65" customForma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row>
    <row r="252" spans="1:75" s="65" customForma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row>
    <row r="253" spans="1:75" s="65" customForma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row>
    <row r="254" spans="1:75" s="65" customForma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row>
    <row r="255" spans="1:75" s="65" customForma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row>
    <row r="256" spans="1:75" s="65" customForma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row>
    <row r="257" spans="1:75" s="65" customForma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row>
    <row r="258" spans="1:75" s="65" customForma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row>
    <row r="259" spans="1:75" s="65" customForma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row>
    <row r="260" spans="1:75" s="65" customForma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row>
    <row r="261" spans="1:75" s="65" customForma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row>
    <row r="262" spans="1:75" s="65" customForma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row>
    <row r="263" spans="1:75" s="65" customForma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row>
    <row r="264" spans="1:75" s="65" customForma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row>
    <row r="265" spans="1:75" s="65" customForma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row>
    <row r="266" spans="1:75" s="65" customForma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row>
    <row r="267" spans="1:75" s="65" customForma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row>
    <row r="268" spans="1:75" s="65" customForma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row>
    <row r="269" spans="1:75" s="65" customForma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row>
    <row r="270" spans="1:75" s="65" customForma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row>
    <row r="271" spans="1:75" s="65" customForma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row>
    <row r="272" spans="1:75" s="65" customForma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row>
    <row r="273" spans="1:75" s="65" customForma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row>
    <row r="274" spans="1:75" s="65" customForma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row>
    <row r="275" spans="1:75" s="65" customForma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row>
    <row r="276" spans="1:75" s="65" customForma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row>
    <row r="277" spans="1:75" s="65" customForma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row>
    <row r="278" spans="1:75" s="65" customForma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row>
    <row r="279" spans="1:75" s="65" customForma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row>
    <row r="280" spans="1:75" s="65" customForma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row>
    <row r="281" spans="1:75" s="65" customForma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row>
    <row r="282" spans="1:75" s="65" customForma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row>
    <row r="283" spans="1:75" s="65" customForma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row>
    <row r="284" spans="1:75" s="65" customForma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row>
    <row r="285" spans="1:75" s="65" customForma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row>
    <row r="286" spans="1:75" s="65" customForma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row>
    <row r="287" spans="1:75" s="65" customForma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row>
    <row r="288" spans="1:75" s="65" customForma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row>
    <row r="289" spans="1:75" s="65" customForma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row>
    <row r="290" spans="1:75" s="65" customForma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row>
    <row r="291" spans="1:75" s="65" customForma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row>
    <row r="292" spans="1:75" s="65" customForma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row>
    <row r="293" spans="1:75" s="65" customForma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row>
    <row r="294" spans="1:75" s="65" customForma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row>
    <row r="295" spans="1:75" s="65" customForma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row>
    <row r="296" spans="1:75" s="65" customForma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row>
    <row r="297" spans="1:75" s="65" customForma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row>
    <row r="298" spans="1:75" s="65" customForma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row>
    <row r="299" spans="1:75" s="65" customForma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row>
    <row r="300" spans="1:75" s="65" customForma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row>
    <row r="301" spans="1:75" s="65" customForma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row>
    <row r="302" spans="1:75" s="65" customForma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row>
    <row r="303" spans="1:75" s="65" customForma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row>
    <row r="304" spans="1:75" s="65" customForma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row>
    <row r="305" spans="1:75" s="65" customForma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row>
    <row r="306" spans="1:75" s="65" customForma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row>
    <row r="307" spans="1:75" s="65" customForma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row>
    <row r="308" spans="1:75" s="65" customForma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row>
    <row r="309" spans="1:75" s="65" customForma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row>
    <row r="310" spans="1:75" s="65" customForma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row>
    <row r="311" spans="1:75" s="65" customForma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row>
    <row r="312" spans="1:75" s="65" customForma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row>
    <row r="313" spans="1:75" s="65" customForma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row>
    <row r="314" spans="1:75" s="65" customForma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row>
    <row r="315" spans="1:75" s="65" customForma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row>
    <row r="316" spans="1:75" s="65" customForma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row>
    <row r="317" spans="1:75" s="65" customForma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row>
    <row r="318" spans="1:75" s="65" customForma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row>
    <row r="319" spans="1:75" s="65" customForma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row>
    <row r="320" spans="1:75" s="65" customForma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row>
    <row r="321" spans="1:75" s="65" customForma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row>
    <row r="322" spans="1:75" s="65" customForma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row>
    <row r="323" spans="1:75" s="65" customForma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row>
    <row r="324" spans="1:75" s="65" customForma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row>
    <row r="325" spans="1:75" s="65" customForma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row>
    <row r="326" spans="1:75" s="65" customForma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row>
    <row r="327" spans="1:75" s="65" customForma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row>
    <row r="328" spans="1:75" s="65" customForma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row>
    <row r="329" spans="1:75" s="65" customForma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row>
    <row r="330" spans="1:75" s="65" customForma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row>
    <row r="331" spans="1:75" s="65" customForma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row>
    <row r="332" spans="1:75" s="65" customForma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row>
    <row r="333" spans="1:75" s="65" customForma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row>
    <row r="334" spans="1:75" s="65" customForma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row>
    <row r="335" spans="1:75" s="65" customForma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row>
    <row r="336" spans="1:75" s="65" customForma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row>
    <row r="337" spans="1:75" s="65" customForma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row>
    <row r="338" spans="1:75" s="65" customForma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row>
    <row r="339" spans="1:75" s="65" customForma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row>
    <row r="340" spans="1:75" s="65" customForma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row>
    <row r="341" spans="1:75" s="65" customForma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row>
    <row r="342" spans="1:75" s="65" customForma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row>
    <row r="343" spans="1:75" s="65" customForma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row>
    <row r="344" spans="1:75" s="65" customForma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row>
    <row r="345" spans="1:75" s="65" customForma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row>
    <row r="346" spans="1:75" s="65" customForma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row>
    <row r="347" spans="1:75" s="65" customForma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row>
    <row r="348" spans="1:75" s="65" customForma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row>
    <row r="349" spans="1:75" s="65" customForma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row>
    <row r="350" spans="1:75" s="65" customForma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64"/>
      <c r="BV350" s="64"/>
      <c r="BW350" s="64"/>
    </row>
    <row r="351" spans="1:75" s="65" customForma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64"/>
      <c r="BV351" s="64"/>
      <c r="BW351" s="64"/>
    </row>
    <row r="352" spans="1:75" s="65" customForma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row>
    <row r="353" spans="20:75" s="65" customFormat="1" x14ac:dyDescent="0.2">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row>
    <row r="354" spans="20:75" s="65" customFormat="1" x14ac:dyDescent="0.2">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row>
    <row r="355" spans="20:75" s="65" customFormat="1" x14ac:dyDescent="0.2">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row>
    <row r="356" spans="20:75" s="65" customFormat="1" x14ac:dyDescent="0.2">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row>
    <row r="357" spans="20:75" s="65" customFormat="1" x14ac:dyDescent="0.2">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row>
    <row r="358" spans="20:75" s="65" customFormat="1" x14ac:dyDescent="0.2">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row>
    <row r="359" spans="20:75" s="65" customFormat="1" x14ac:dyDescent="0.2">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row>
    <row r="360" spans="20:75" s="65" customFormat="1" x14ac:dyDescent="0.2">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row>
    <row r="361" spans="20:75" s="65" customFormat="1" x14ac:dyDescent="0.2">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row>
    <row r="362" spans="20:75" s="65" customFormat="1" x14ac:dyDescent="0.2">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row>
    <row r="363" spans="20:75" s="65" customFormat="1" x14ac:dyDescent="0.2">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row>
    <row r="364" spans="20:75" s="65" customFormat="1" x14ac:dyDescent="0.2">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row>
    <row r="365" spans="20:75" s="65" customFormat="1" x14ac:dyDescent="0.2">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row>
    <row r="366" spans="20:75" s="65" customFormat="1" x14ac:dyDescent="0.2">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row>
    <row r="367" spans="20:75" s="65" customFormat="1" x14ac:dyDescent="0.2">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row>
    <row r="368" spans="20:75" s="65" customFormat="1" x14ac:dyDescent="0.2">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row>
    <row r="369" spans="20:75" s="65" customFormat="1" x14ac:dyDescent="0.2">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row>
    <row r="370" spans="20:75" s="65" customFormat="1" x14ac:dyDescent="0.2">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row>
    <row r="371" spans="20:75" s="65" customFormat="1" x14ac:dyDescent="0.2">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row>
    <row r="372" spans="20:75" s="65" customFormat="1" x14ac:dyDescent="0.2">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row>
    <row r="373" spans="20:75" s="65" customFormat="1" x14ac:dyDescent="0.2">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row>
    <row r="374" spans="20:75" s="65" customFormat="1" x14ac:dyDescent="0.2">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row>
    <row r="375" spans="20:75" s="65" customFormat="1" x14ac:dyDescent="0.2">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row>
    <row r="376" spans="20:75" s="65" customFormat="1" x14ac:dyDescent="0.2">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row>
    <row r="377" spans="20:75" s="65" customFormat="1" x14ac:dyDescent="0.2">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row>
    <row r="378" spans="20:75" s="65" customFormat="1" x14ac:dyDescent="0.2">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row>
    <row r="379" spans="20:75" s="65" customFormat="1" x14ac:dyDescent="0.2">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row>
    <row r="380" spans="20:75" s="65" customFormat="1" x14ac:dyDescent="0.2">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row>
    <row r="381" spans="20:75" s="65" customFormat="1" x14ac:dyDescent="0.2">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row>
    <row r="382" spans="20:75" s="65" customFormat="1" x14ac:dyDescent="0.2">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row>
    <row r="383" spans="20:75" s="65" customFormat="1" x14ac:dyDescent="0.2">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row>
    <row r="384" spans="20:75" s="65" customFormat="1" x14ac:dyDescent="0.2">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row>
    <row r="385" spans="20:75" s="65" customFormat="1" x14ac:dyDescent="0.2">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row>
    <row r="386" spans="20:75" s="65" customFormat="1" x14ac:dyDescent="0.2">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row>
    <row r="387" spans="20:75" s="65" customFormat="1" x14ac:dyDescent="0.2">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row>
    <row r="388" spans="20:75" s="65" customFormat="1" x14ac:dyDescent="0.2">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row>
    <row r="389" spans="20:75" s="65" customFormat="1" x14ac:dyDescent="0.2">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row>
    <row r="390" spans="20:75" s="65" customFormat="1" x14ac:dyDescent="0.2">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row>
    <row r="391" spans="20:75" s="65" customFormat="1" x14ac:dyDescent="0.2">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row>
    <row r="392" spans="20:75" s="65" customFormat="1" x14ac:dyDescent="0.2">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row>
    <row r="393" spans="20:75" s="65" customFormat="1" x14ac:dyDescent="0.2">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row>
    <row r="394" spans="20:75" s="65" customFormat="1" x14ac:dyDescent="0.2">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row>
    <row r="395" spans="20:75" s="65" customFormat="1" x14ac:dyDescent="0.2">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row>
    <row r="396" spans="20:75" s="65" customFormat="1" x14ac:dyDescent="0.2">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row>
    <row r="397" spans="20:75" s="65" customFormat="1" x14ac:dyDescent="0.2">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row>
    <row r="398" spans="20:75" s="65" customFormat="1" x14ac:dyDescent="0.2">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row>
    <row r="399" spans="20:75" s="65" customFormat="1" x14ac:dyDescent="0.2">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row>
    <row r="400" spans="20:75" s="65" customFormat="1" x14ac:dyDescent="0.2">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row>
    <row r="401" spans="20:75" s="65" customFormat="1" x14ac:dyDescent="0.2">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row>
    <row r="402" spans="20:75" s="65" customFormat="1" x14ac:dyDescent="0.2">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row>
    <row r="403" spans="20:75" s="65" customFormat="1" x14ac:dyDescent="0.2">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row>
    <row r="404" spans="20:75" s="65" customFormat="1" x14ac:dyDescent="0.2">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row>
    <row r="405" spans="20:75" s="65" customFormat="1" x14ac:dyDescent="0.2">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row>
    <row r="406" spans="20:75" s="65" customFormat="1" x14ac:dyDescent="0.2">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row>
    <row r="407" spans="20:75" s="65" customFormat="1" x14ac:dyDescent="0.2">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row>
    <row r="408" spans="20:75" s="65" customFormat="1" x14ac:dyDescent="0.2">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row>
    <row r="409" spans="20:75" s="65" customFormat="1" x14ac:dyDescent="0.2">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row>
    <row r="410" spans="20:75" s="65" customFormat="1" x14ac:dyDescent="0.2">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row>
    <row r="411" spans="20:75" s="65" customFormat="1" x14ac:dyDescent="0.2">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row>
    <row r="412" spans="20:75" s="65" customFormat="1" x14ac:dyDescent="0.2">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row>
    <row r="413" spans="20:75" s="65" customFormat="1" x14ac:dyDescent="0.2">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row>
    <row r="414" spans="20:75" s="65" customFormat="1" x14ac:dyDescent="0.2">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row>
    <row r="415" spans="20:75" s="65" customFormat="1" x14ac:dyDescent="0.2">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row>
    <row r="416" spans="20:75" s="65" customFormat="1" x14ac:dyDescent="0.2">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row>
    <row r="417" spans="20:75" s="65" customFormat="1" x14ac:dyDescent="0.2">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row>
    <row r="418" spans="20:75" s="65" customFormat="1" x14ac:dyDescent="0.2">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row>
    <row r="419" spans="20:75" s="65" customFormat="1" x14ac:dyDescent="0.2">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row>
    <row r="420" spans="20:75" s="65" customFormat="1" x14ac:dyDescent="0.2">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row>
    <row r="421" spans="20:75" s="65" customFormat="1" x14ac:dyDescent="0.2">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row>
    <row r="422" spans="20:75" s="65" customFormat="1" x14ac:dyDescent="0.2">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row>
    <row r="423" spans="20:75" s="65" customFormat="1" x14ac:dyDescent="0.2">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row>
    <row r="424" spans="20:75" s="65" customFormat="1" x14ac:dyDescent="0.2">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row>
    <row r="425" spans="20:75" s="65" customFormat="1" x14ac:dyDescent="0.2">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row>
    <row r="426" spans="20:75" s="65" customFormat="1" x14ac:dyDescent="0.2">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row>
    <row r="427" spans="20:75" s="65" customFormat="1" x14ac:dyDescent="0.2">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row>
    <row r="428" spans="20:75" s="65" customFormat="1" x14ac:dyDescent="0.2">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row>
    <row r="429" spans="20:75" s="65" customFormat="1" x14ac:dyDescent="0.2">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row>
    <row r="430" spans="20:75" s="65" customFormat="1" x14ac:dyDescent="0.2">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row>
    <row r="431" spans="20:75" s="65" customFormat="1" x14ac:dyDescent="0.2">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row>
    <row r="432" spans="20:75" s="65" customFormat="1" x14ac:dyDescent="0.2">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row>
    <row r="433" spans="20:75" s="65" customFormat="1" x14ac:dyDescent="0.2">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row>
    <row r="434" spans="20:75" s="65" customFormat="1" x14ac:dyDescent="0.2">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row>
    <row r="435" spans="20:75" s="65" customFormat="1" x14ac:dyDescent="0.2">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row>
    <row r="436" spans="20:75" s="65" customFormat="1" x14ac:dyDescent="0.2">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row>
    <row r="437" spans="20:75" s="65" customFormat="1" x14ac:dyDescent="0.2">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row>
    <row r="438" spans="20:75" s="65" customFormat="1" x14ac:dyDescent="0.2">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row>
    <row r="439" spans="20:75" s="65" customFormat="1" x14ac:dyDescent="0.2">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row>
    <row r="440" spans="20:75" s="65" customFormat="1" x14ac:dyDescent="0.2">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row>
    <row r="441" spans="20:75" s="65" customFormat="1" x14ac:dyDescent="0.2">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row>
    <row r="442" spans="20:75" s="65" customFormat="1" x14ac:dyDescent="0.2">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row>
    <row r="443" spans="20:75" s="65" customFormat="1" x14ac:dyDescent="0.2">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row>
    <row r="444" spans="20:75" s="65" customFormat="1" x14ac:dyDescent="0.2">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row>
    <row r="445" spans="20:75" s="65" customFormat="1" x14ac:dyDescent="0.2">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row>
    <row r="446" spans="20:75" s="65" customFormat="1" x14ac:dyDescent="0.2">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row>
    <row r="447" spans="20:75" s="65" customFormat="1" x14ac:dyDescent="0.2">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row>
    <row r="448" spans="20:75" s="65" customFormat="1" x14ac:dyDescent="0.2">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row>
    <row r="449" spans="20:75" s="65" customFormat="1" x14ac:dyDescent="0.2">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row>
    <row r="450" spans="20:75" s="65" customFormat="1" x14ac:dyDescent="0.2">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row>
    <row r="451" spans="20:75" s="65" customFormat="1" x14ac:dyDescent="0.2">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row>
    <row r="452" spans="20:75" s="65" customFormat="1" x14ac:dyDescent="0.2">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row>
    <row r="453" spans="20:75" s="65" customFormat="1" x14ac:dyDescent="0.2">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row>
    <row r="454" spans="20:75" s="65" customFormat="1" x14ac:dyDescent="0.2">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row>
    <row r="455" spans="20:75" s="65" customFormat="1" x14ac:dyDescent="0.2">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row>
    <row r="456" spans="20:75" s="65" customFormat="1" x14ac:dyDescent="0.2">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row>
    <row r="457" spans="20:75" s="65" customFormat="1" x14ac:dyDescent="0.2">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row>
    <row r="458" spans="20:75" s="65" customFormat="1" x14ac:dyDescent="0.2">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row>
    <row r="459" spans="20:75" s="65" customFormat="1" x14ac:dyDescent="0.2">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row>
    <row r="460" spans="20:75" s="65" customFormat="1" x14ac:dyDescent="0.2">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row>
    <row r="461" spans="20:75" s="65" customFormat="1" x14ac:dyDescent="0.2">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row>
    <row r="462" spans="20:75" s="65" customFormat="1" x14ac:dyDescent="0.2">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row>
    <row r="463" spans="20:75" s="65" customFormat="1" x14ac:dyDescent="0.2">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row>
    <row r="464" spans="20:75" s="65" customFormat="1" x14ac:dyDescent="0.2">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row>
    <row r="465" spans="20:75" s="65" customFormat="1" x14ac:dyDescent="0.2">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row>
    <row r="466" spans="20:75" s="65" customFormat="1" x14ac:dyDescent="0.2">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row>
    <row r="467" spans="20:75" s="65" customFormat="1" x14ac:dyDescent="0.2">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row>
    <row r="468" spans="20:75" s="65" customFormat="1" x14ac:dyDescent="0.2">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row>
    <row r="469" spans="20:75" s="65" customFormat="1" x14ac:dyDescent="0.2">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row>
    <row r="470" spans="20:75" s="65" customFormat="1" x14ac:dyDescent="0.2">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row>
    <row r="471" spans="20:75" s="65" customFormat="1" x14ac:dyDescent="0.2">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row>
    <row r="472" spans="20:75" s="65" customFormat="1" x14ac:dyDescent="0.2">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row>
    <row r="473" spans="20:75" s="65" customFormat="1" x14ac:dyDescent="0.2">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row>
    <row r="474" spans="20:75" s="65" customFormat="1" x14ac:dyDescent="0.2">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row>
    <row r="475" spans="20:75" s="65" customFormat="1" x14ac:dyDescent="0.2">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row>
    <row r="476" spans="20:75" s="65" customFormat="1" x14ac:dyDescent="0.2">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row>
    <row r="477" spans="20:75" s="65" customFormat="1" x14ac:dyDescent="0.2">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row>
    <row r="478" spans="20:75" s="65" customFormat="1" x14ac:dyDescent="0.2">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row>
    <row r="479" spans="20:75" s="65" customFormat="1" x14ac:dyDescent="0.2">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row>
    <row r="480" spans="20:75" s="65" customFormat="1" x14ac:dyDescent="0.2">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row>
    <row r="481" spans="20:75" s="65" customFormat="1" x14ac:dyDescent="0.2">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row>
    <row r="482" spans="20:75" s="65" customFormat="1" x14ac:dyDescent="0.2">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row>
    <row r="483" spans="20:75" s="65" customFormat="1" x14ac:dyDescent="0.2">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row>
    <row r="484" spans="20:75" s="65" customFormat="1" x14ac:dyDescent="0.2">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row>
    <row r="485" spans="20:75" s="65" customFormat="1" x14ac:dyDescent="0.2">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row>
    <row r="486" spans="20:75" s="65" customFormat="1" x14ac:dyDescent="0.2">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row>
    <row r="487" spans="20:75" s="65" customFormat="1" x14ac:dyDescent="0.2">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row>
    <row r="488" spans="20:75" s="65" customFormat="1" x14ac:dyDescent="0.2">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row>
    <row r="489" spans="20:75" s="65" customFormat="1" x14ac:dyDescent="0.2">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row>
    <row r="490" spans="20:75" s="65" customFormat="1" x14ac:dyDescent="0.2">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row>
    <row r="491" spans="20:75" s="65" customFormat="1" x14ac:dyDescent="0.2">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row>
    <row r="492" spans="20:75" s="65" customFormat="1" x14ac:dyDescent="0.2">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row>
    <row r="493" spans="20:75" s="65" customFormat="1" x14ac:dyDescent="0.2">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row>
    <row r="494" spans="20:75" s="65" customFormat="1" x14ac:dyDescent="0.2">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row>
    <row r="495" spans="20:75" s="65" customFormat="1" x14ac:dyDescent="0.2">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row>
    <row r="496" spans="20:75" s="65" customFormat="1" x14ac:dyDescent="0.2">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row>
    <row r="497" spans="20:75" s="65" customFormat="1" x14ac:dyDescent="0.2">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row>
    <row r="498" spans="20:75" s="65" customFormat="1" x14ac:dyDescent="0.2">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row>
    <row r="499" spans="20:75" s="65" customFormat="1" x14ac:dyDescent="0.2">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row>
    <row r="500" spans="20:75" s="65" customFormat="1" x14ac:dyDescent="0.2">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row>
    <row r="501" spans="20:75" s="65" customFormat="1" x14ac:dyDescent="0.2">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row>
    <row r="502" spans="20:75" s="65" customFormat="1" x14ac:dyDescent="0.2">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row>
    <row r="503" spans="20:75" s="65" customFormat="1" x14ac:dyDescent="0.2">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row>
    <row r="504" spans="20:75" s="65" customFormat="1" x14ac:dyDescent="0.2">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row>
    <row r="505" spans="20:75" s="65" customFormat="1" x14ac:dyDescent="0.2">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row>
    <row r="506" spans="20:75" s="65" customFormat="1" x14ac:dyDescent="0.2">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row>
    <row r="507" spans="20:75" s="65" customFormat="1" x14ac:dyDescent="0.2">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row>
    <row r="508" spans="20:75" s="65" customFormat="1" x14ac:dyDescent="0.2">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row>
    <row r="509" spans="20:75" s="65" customFormat="1" x14ac:dyDescent="0.2">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row>
    <row r="510" spans="20:75" s="65" customFormat="1" x14ac:dyDescent="0.2">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row>
    <row r="511" spans="20:75" s="65" customFormat="1" x14ac:dyDescent="0.2">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row>
    <row r="512" spans="20:75" s="65" customFormat="1" x14ac:dyDescent="0.2">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row>
    <row r="513" spans="20:75" s="65" customFormat="1" x14ac:dyDescent="0.2">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row>
    <row r="514" spans="20:75" s="65" customFormat="1" x14ac:dyDescent="0.2">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row>
    <row r="515" spans="20:75" s="65" customFormat="1" x14ac:dyDescent="0.2">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64"/>
      <c r="BV515" s="64"/>
      <c r="BW515" s="64"/>
    </row>
    <row r="516" spans="20:75" s="65" customFormat="1" x14ac:dyDescent="0.2">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row>
    <row r="517" spans="20:75" s="65" customFormat="1" x14ac:dyDescent="0.2">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row>
    <row r="518" spans="20:75" s="65" customFormat="1" x14ac:dyDescent="0.2">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row>
    <row r="519" spans="20:75" s="65" customFormat="1" x14ac:dyDescent="0.2">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row>
    <row r="520" spans="20:75" s="65" customFormat="1" x14ac:dyDescent="0.2">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row>
    <row r="521" spans="20:75" s="65" customFormat="1" x14ac:dyDescent="0.2">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row>
    <row r="522" spans="20:75" s="65" customFormat="1" x14ac:dyDescent="0.2">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row>
    <row r="523" spans="20:75" s="65" customFormat="1" x14ac:dyDescent="0.2">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row>
    <row r="524" spans="20:75" s="65" customFormat="1" x14ac:dyDescent="0.2">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row>
    <row r="525" spans="20:75" s="65" customFormat="1" x14ac:dyDescent="0.2">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row>
    <row r="526" spans="20:75" s="65" customFormat="1" x14ac:dyDescent="0.2">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row>
    <row r="527" spans="20:75" s="65" customFormat="1" x14ac:dyDescent="0.2">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row>
    <row r="528" spans="20:75" s="65" customFormat="1" x14ac:dyDescent="0.2">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row>
    <row r="529" spans="20:75" s="65" customFormat="1" x14ac:dyDescent="0.2">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row>
    <row r="530" spans="20:75" s="65" customFormat="1" x14ac:dyDescent="0.2">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row>
    <row r="531" spans="20:75" s="65" customFormat="1" x14ac:dyDescent="0.2">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row>
    <row r="532" spans="20:75" s="65" customFormat="1" x14ac:dyDescent="0.2">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row>
    <row r="533" spans="20:75" s="65" customFormat="1" x14ac:dyDescent="0.2">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row>
    <row r="534" spans="20:75" s="65" customFormat="1" x14ac:dyDescent="0.2">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row>
    <row r="535" spans="20:75" s="65" customFormat="1" x14ac:dyDescent="0.2">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row>
    <row r="536" spans="20:75" s="65" customFormat="1" x14ac:dyDescent="0.2">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row>
    <row r="537" spans="20:75" s="65" customFormat="1" x14ac:dyDescent="0.2">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row>
    <row r="538" spans="20:75" s="65" customFormat="1" x14ac:dyDescent="0.2">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row>
    <row r="539" spans="20:75" s="65" customFormat="1" x14ac:dyDescent="0.2">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row>
    <row r="540" spans="20:75" s="65" customFormat="1" x14ac:dyDescent="0.2">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row>
    <row r="541" spans="20:75" s="65" customFormat="1" x14ac:dyDescent="0.2">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row>
    <row r="542" spans="20:75" s="65" customFormat="1" x14ac:dyDescent="0.2">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row>
    <row r="543" spans="20:75" s="65" customFormat="1" x14ac:dyDescent="0.2">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row>
    <row r="544" spans="20:75" s="65" customFormat="1" x14ac:dyDescent="0.2">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row>
    <row r="545" spans="1:89" s="65" customFormat="1" x14ac:dyDescent="0.2">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row>
    <row r="546" spans="1:89" s="65" customFormat="1" x14ac:dyDescent="0.2">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row>
    <row r="547" spans="1:89" s="65" customFormat="1" x14ac:dyDescent="0.2">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row>
    <row r="548" spans="1:89" s="65" customFormat="1" x14ac:dyDescent="0.2">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row>
    <row r="549" spans="1:89" s="65" customFormat="1" x14ac:dyDescent="0.2">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row>
    <row r="550" spans="1:89" s="65" customFormat="1" x14ac:dyDescent="0.2">
      <c r="A550" s="130"/>
      <c r="B550" s="130"/>
      <c r="C550" s="130"/>
      <c r="D550" s="130"/>
      <c r="E550" s="130"/>
      <c r="F550" s="130"/>
      <c r="G550" s="130"/>
      <c r="H550" s="130"/>
      <c r="I550" s="130"/>
      <c r="J550" s="130"/>
      <c r="K550" s="130"/>
      <c r="L550" s="130"/>
      <c r="M550" s="130"/>
      <c r="N550" s="130"/>
      <c r="O550" s="130"/>
      <c r="P550" s="130"/>
      <c r="Q550" s="130"/>
      <c r="R550" s="130"/>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CD550" s="66"/>
      <c r="CE550" s="66"/>
      <c r="CF550" s="66"/>
      <c r="CG550" s="66"/>
      <c r="CH550" s="66"/>
      <c r="CI550" s="66"/>
      <c r="CJ550" s="66"/>
      <c r="CK550" s="66"/>
    </row>
    <row r="551" spans="1:89" s="65" customFormat="1" x14ac:dyDescent="0.2">
      <c r="A551" s="130"/>
      <c r="B551" s="130"/>
      <c r="C551" s="130"/>
      <c r="D551" s="130"/>
      <c r="E551" s="130"/>
      <c r="F551" s="130"/>
      <c r="G551" s="130"/>
      <c r="H551" s="130"/>
      <c r="I551" s="130"/>
      <c r="J551" s="130"/>
      <c r="K551" s="130"/>
      <c r="L551" s="130"/>
      <c r="M551" s="130"/>
      <c r="N551" s="130"/>
      <c r="O551" s="130"/>
      <c r="P551" s="130"/>
      <c r="Q551" s="130"/>
      <c r="R551" s="130"/>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CD551" s="66"/>
      <c r="CE551" s="66"/>
      <c r="CF551" s="66"/>
      <c r="CG551" s="66"/>
      <c r="CH551" s="66"/>
      <c r="CI551" s="66"/>
      <c r="CJ551" s="66"/>
      <c r="CK551" s="66"/>
    </row>
    <row r="552" spans="1:89" s="65" customFormat="1" x14ac:dyDescent="0.2">
      <c r="A552" s="130"/>
      <c r="B552" s="130"/>
      <c r="C552" s="130"/>
      <c r="D552" s="130"/>
      <c r="E552" s="130"/>
      <c r="F552" s="130"/>
      <c r="G552" s="130"/>
      <c r="H552" s="130"/>
      <c r="I552" s="130"/>
      <c r="J552" s="130"/>
      <c r="K552" s="130"/>
      <c r="L552" s="130"/>
      <c r="M552" s="130"/>
      <c r="N552" s="130"/>
      <c r="O552" s="130"/>
      <c r="P552" s="130"/>
      <c r="Q552" s="130"/>
      <c r="R552" s="130"/>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CD552" s="66"/>
      <c r="CE552" s="66"/>
      <c r="CF552" s="66"/>
      <c r="CG552" s="66"/>
      <c r="CH552" s="66"/>
      <c r="CI552" s="66"/>
      <c r="CJ552" s="66"/>
      <c r="CK552" s="66"/>
    </row>
    <row r="553" spans="1:89" s="65" customFormat="1" x14ac:dyDescent="0.2">
      <c r="A553" s="130"/>
      <c r="B553" s="130"/>
      <c r="C553" s="130"/>
      <c r="D553" s="130"/>
      <c r="E553" s="130"/>
      <c r="F553" s="130"/>
      <c r="G553" s="130"/>
      <c r="H553" s="130"/>
      <c r="I553" s="130"/>
      <c r="J553" s="130"/>
      <c r="K553" s="130"/>
      <c r="L553" s="130"/>
      <c r="M553" s="130"/>
      <c r="N553" s="130"/>
      <c r="O553" s="130"/>
      <c r="P553" s="130"/>
      <c r="Q553" s="130"/>
      <c r="R553" s="130"/>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CD553" s="66"/>
      <c r="CE553" s="66"/>
      <c r="CF553" s="66"/>
      <c r="CG553" s="66"/>
      <c r="CH553" s="66"/>
      <c r="CI553" s="66"/>
      <c r="CJ553" s="66"/>
      <c r="CK553" s="66"/>
    </row>
    <row r="554" spans="1:89" s="65" customFormat="1" x14ac:dyDescent="0.2">
      <c r="A554" s="130"/>
      <c r="B554" s="130"/>
      <c r="C554" s="130"/>
      <c r="D554" s="130"/>
      <c r="E554" s="130"/>
      <c r="F554" s="130"/>
      <c r="G554" s="130"/>
      <c r="H554" s="130"/>
      <c r="I554" s="130"/>
      <c r="J554" s="130"/>
      <c r="K554" s="130"/>
      <c r="L554" s="130"/>
      <c r="M554" s="130"/>
      <c r="N554" s="130"/>
      <c r="O554" s="130"/>
      <c r="P554" s="130"/>
      <c r="Q554" s="130"/>
      <c r="R554" s="130"/>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CD554" s="66"/>
      <c r="CE554" s="66"/>
      <c r="CF554" s="66"/>
      <c r="CG554" s="66"/>
      <c r="CH554" s="66"/>
      <c r="CI554" s="66"/>
      <c r="CJ554" s="66"/>
      <c r="CK554" s="66"/>
    </row>
    <row r="555" spans="1:89" s="65" customFormat="1" x14ac:dyDescent="0.2">
      <c r="A555" s="130"/>
      <c r="B555" s="130"/>
      <c r="C555" s="130"/>
      <c r="D555" s="130"/>
      <c r="E555" s="130"/>
      <c r="F555" s="130"/>
      <c r="G555" s="130"/>
      <c r="H555" s="130"/>
      <c r="I555" s="130"/>
      <c r="J555" s="130"/>
      <c r="K555" s="130"/>
      <c r="L555" s="130"/>
      <c r="M555" s="130"/>
      <c r="N555" s="130"/>
      <c r="O555" s="130"/>
      <c r="P555" s="130"/>
      <c r="Q555" s="130"/>
      <c r="R555" s="130"/>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CD555" s="66"/>
      <c r="CE555" s="66"/>
      <c r="CF555" s="66"/>
      <c r="CG555" s="66"/>
      <c r="CH555" s="66"/>
      <c r="CI555" s="66"/>
      <c r="CJ555" s="66"/>
      <c r="CK555" s="66"/>
    </row>
    <row r="556" spans="1:89" s="65" customFormat="1" x14ac:dyDescent="0.2">
      <c r="A556" s="130"/>
      <c r="B556" s="130"/>
      <c r="C556" s="130"/>
      <c r="D556" s="130"/>
      <c r="E556" s="130"/>
      <c r="F556" s="130"/>
      <c r="G556" s="130"/>
      <c r="H556" s="130"/>
      <c r="I556" s="130"/>
      <c r="J556" s="130"/>
      <c r="K556" s="130"/>
      <c r="L556" s="130"/>
      <c r="M556" s="130"/>
      <c r="N556" s="130"/>
      <c r="O556" s="130"/>
      <c r="P556" s="130"/>
      <c r="Q556" s="130"/>
      <c r="R556" s="130"/>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CD556" s="66"/>
      <c r="CE556" s="66"/>
      <c r="CF556" s="66"/>
      <c r="CG556" s="66"/>
      <c r="CH556" s="66"/>
      <c r="CI556" s="66"/>
      <c r="CJ556" s="66"/>
      <c r="CK556" s="66"/>
    </row>
    <row r="557" spans="1:89" s="65" customFormat="1" x14ac:dyDescent="0.2">
      <c r="A557" s="130"/>
      <c r="B557" s="130"/>
      <c r="C557" s="130"/>
      <c r="D557" s="130"/>
      <c r="E557" s="130"/>
      <c r="F557" s="130"/>
      <c r="G557" s="130"/>
      <c r="H557" s="130"/>
      <c r="I557" s="130"/>
      <c r="J557" s="130"/>
      <c r="K557" s="130"/>
      <c r="L557" s="130"/>
      <c r="M557" s="130"/>
      <c r="N557" s="130"/>
      <c r="O557" s="130"/>
      <c r="P557" s="130"/>
      <c r="Q557" s="130"/>
      <c r="R557" s="130"/>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CD557" s="66"/>
      <c r="CE557" s="66"/>
      <c r="CF557" s="66"/>
      <c r="CG557" s="66"/>
      <c r="CH557" s="66"/>
      <c r="CI557" s="66"/>
      <c r="CJ557" s="66"/>
      <c r="CK557" s="66"/>
    </row>
    <row r="558" spans="1:89" s="65" customFormat="1" x14ac:dyDescent="0.2">
      <c r="A558" s="130"/>
      <c r="B558" s="130"/>
      <c r="C558" s="130"/>
      <c r="D558" s="130"/>
      <c r="E558" s="130"/>
      <c r="F558" s="130"/>
      <c r="G558" s="130"/>
      <c r="H558" s="130"/>
      <c r="I558" s="130"/>
      <c r="J558" s="130"/>
      <c r="K558" s="130"/>
      <c r="L558" s="130"/>
      <c r="M558" s="130"/>
      <c r="N558" s="130"/>
      <c r="O558" s="130"/>
      <c r="P558" s="130"/>
      <c r="Q558" s="130"/>
      <c r="R558" s="130"/>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CD558" s="66"/>
      <c r="CE558" s="66"/>
      <c r="CF558" s="66"/>
      <c r="CG558" s="66"/>
      <c r="CH558" s="66"/>
      <c r="CI558" s="66"/>
      <c r="CJ558" s="66"/>
      <c r="CK558" s="66"/>
    </row>
    <row r="559" spans="1:89" s="65" customFormat="1" x14ac:dyDescent="0.2">
      <c r="A559" s="130"/>
      <c r="B559" s="130"/>
      <c r="C559" s="130"/>
      <c r="D559" s="130"/>
      <c r="E559" s="130"/>
      <c r="F559" s="130"/>
      <c r="G559" s="130"/>
      <c r="H559" s="130"/>
      <c r="I559" s="130"/>
      <c r="J559" s="130"/>
      <c r="K559" s="130"/>
      <c r="L559" s="130"/>
      <c r="M559" s="130"/>
      <c r="N559" s="130"/>
      <c r="O559" s="130"/>
      <c r="P559" s="130"/>
      <c r="Q559" s="130"/>
      <c r="R559" s="130"/>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CD559" s="66"/>
      <c r="CE559" s="66"/>
      <c r="CF559" s="66"/>
      <c r="CG559" s="66"/>
      <c r="CH559" s="66"/>
      <c r="CI559" s="66"/>
      <c r="CJ559" s="66"/>
      <c r="CK559" s="66"/>
    </row>
    <row r="560" spans="1:89" s="65" customFormat="1" x14ac:dyDescent="0.2">
      <c r="A560" s="130"/>
      <c r="B560" s="130"/>
      <c r="C560" s="130"/>
      <c r="D560" s="130"/>
      <c r="E560" s="130"/>
      <c r="F560" s="130"/>
      <c r="G560" s="130"/>
      <c r="H560" s="130"/>
      <c r="I560" s="130"/>
      <c r="J560" s="130"/>
      <c r="K560" s="130"/>
      <c r="L560" s="130"/>
      <c r="M560" s="130"/>
      <c r="N560" s="130"/>
      <c r="O560" s="130"/>
      <c r="P560" s="130"/>
      <c r="Q560" s="130"/>
      <c r="R560" s="130"/>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CD560" s="66"/>
      <c r="CE560" s="66"/>
      <c r="CF560" s="66"/>
      <c r="CG560" s="66"/>
      <c r="CH560" s="66"/>
      <c r="CI560" s="66"/>
      <c r="CJ560" s="66"/>
      <c r="CK560" s="66"/>
    </row>
    <row r="561" spans="1:89" s="65" customFormat="1" x14ac:dyDescent="0.2">
      <c r="A561" s="130"/>
      <c r="B561" s="130"/>
      <c r="C561" s="130"/>
      <c r="D561" s="130"/>
      <c r="E561" s="130"/>
      <c r="F561" s="130"/>
      <c r="G561" s="130"/>
      <c r="H561" s="130"/>
      <c r="I561" s="130"/>
      <c r="J561" s="130"/>
      <c r="K561" s="130"/>
      <c r="L561" s="130"/>
      <c r="M561" s="130"/>
      <c r="N561" s="130"/>
      <c r="O561" s="130"/>
      <c r="P561" s="130"/>
      <c r="Q561" s="130"/>
      <c r="R561" s="130"/>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CD561" s="66"/>
      <c r="CE561" s="66"/>
      <c r="CF561" s="66"/>
      <c r="CG561" s="66"/>
      <c r="CH561" s="66"/>
      <c r="CI561" s="66"/>
      <c r="CJ561" s="66"/>
      <c r="CK561" s="66"/>
    </row>
    <row r="562" spans="1:89" s="65" customFormat="1" x14ac:dyDescent="0.2">
      <c r="A562" s="130"/>
      <c r="B562" s="130"/>
      <c r="C562" s="130"/>
      <c r="D562" s="130"/>
      <c r="E562" s="130"/>
      <c r="F562" s="130"/>
      <c r="G562" s="130"/>
      <c r="H562" s="130"/>
      <c r="I562" s="130"/>
      <c r="J562" s="130"/>
      <c r="K562" s="130"/>
      <c r="L562" s="130"/>
      <c r="M562" s="130"/>
      <c r="N562" s="130"/>
      <c r="O562" s="130"/>
      <c r="P562" s="130"/>
      <c r="Q562" s="130"/>
      <c r="R562" s="130"/>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c r="BU562" s="64"/>
      <c r="BV562" s="64"/>
      <c r="BW562" s="64"/>
      <c r="CD562" s="66"/>
      <c r="CE562" s="66"/>
      <c r="CF562" s="66"/>
      <c r="CG562" s="66"/>
      <c r="CH562" s="66"/>
      <c r="CI562" s="66"/>
      <c r="CJ562" s="66"/>
      <c r="CK562" s="66"/>
    </row>
    <row r="563" spans="1:89" s="65" customFormat="1" x14ac:dyDescent="0.2">
      <c r="A563" s="130"/>
      <c r="B563" s="130"/>
      <c r="C563" s="130"/>
      <c r="D563" s="130"/>
      <c r="E563" s="130"/>
      <c r="F563" s="130"/>
      <c r="G563" s="130"/>
      <c r="H563" s="130"/>
      <c r="I563" s="130"/>
      <c r="J563" s="130"/>
      <c r="K563" s="130"/>
      <c r="L563" s="130"/>
      <c r="M563" s="130"/>
      <c r="N563" s="130"/>
      <c r="O563" s="130"/>
      <c r="P563" s="130"/>
      <c r="Q563" s="130"/>
      <c r="R563" s="130"/>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c r="BU563" s="64"/>
      <c r="BV563" s="64"/>
      <c r="BW563" s="64"/>
      <c r="CD563" s="66"/>
      <c r="CE563" s="66"/>
      <c r="CF563" s="66"/>
      <c r="CG563" s="66"/>
      <c r="CH563" s="66"/>
      <c r="CI563" s="66"/>
      <c r="CJ563" s="66"/>
      <c r="CK563" s="66"/>
    </row>
    <row r="564" spans="1:89" s="65" customFormat="1" x14ac:dyDescent="0.2">
      <c r="A564" s="130"/>
      <c r="B564" s="130"/>
      <c r="C564" s="130"/>
      <c r="D564" s="130"/>
      <c r="E564" s="130"/>
      <c r="F564" s="130"/>
      <c r="G564" s="130"/>
      <c r="H564" s="130"/>
      <c r="I564" s="130"/>
      <c r="J564" s="130"/>
      <c r="K564" s="130"/>
      <c r="L564" s="130"/>
      <c r="M564" s="130"/>
      <c r="N564" s="130"/>
      <c r="O564" s="130"/>
      <c r="P564" s="130"/>
      <c r="Q564" s="130"/>
      <c r="R564" s="130"/>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c r="BU564" s="64"/>
      <c r="BV564" s="64"/>
      <c r="BW564" s="64"/>
      <c r="CD564" s="66"/>
      <c r="CE564" s="66"/>
      <c r="CF564" s="66"/>
      <c r="CG564" s="66"/>
      <c r="CH564" s="66"/>
      <c r="CI564" s="66"/>
      <c r="CJ564" s="66"/>
      <c r="CK564" s="66"/>
    </row>
    <row r="565" spans="1:89" s="65" customFormat="1" x14ac:dyDescent="0.2">
      <c r="A565" s="130"/>
      <c r="B565" s="130"/>
      <c r="C565" s="130"/>
      <c r="D565" s="130"/>
      <c r="E565" s="130"/>
      <c r="F565" s="130"/>
      <c r="G565" s="130"/>
      <c r="H565" s="130"/>
      <c r="I565" s="130"/>
      <c r="J565" s="130"/>
      <c r="K565" s="130"/>
      <c r="L565" s="130"/>
      <c r="M565" s="130"/>
      <c r="N565" s="130"/>
      <c r="O565" s="130"/>
      <c r="P565" s="130"/>
      <c r="Q565" s="130"/>
      <c r="R565" s="130"/>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CD565" s="66"/>
      <c r="CE565" s="66"/>
      <c r="CF565" s="66"/>
      <c r="CG565" s="66"/>
      <c r="CH565" s="66"/>
      <c r="CI565" s="66"/>
      <c r="CJ565" s="66"/>
      <c r="CK565" s="66"/>
    </row>
    <row r="566" spans="1:89" s="65" customFormat="1" x14ac:dyDescent="0.2">
      <c r="A566" s="130"/>
      <c r="B566" s="130"/>
      <c r="C566" s="130"/>
      <c r="D566" s="130"/>
      <c r="E566" s="130"/>
      <c r="F566" s="130"/>
      <c r="G566" s="130"/>
      <c r="H566" s="130"/>
      <c r="I566" s="130"/>
      <c r="J566" s="130"/>
      <c r="K566" s="130"/>
      <c r="L566" s="130"/>
      <c r="M566" s="130"/>
      <c r="N566" s="130"/>
      <c r="O566" s="130"/>
      <c r="P566" s="130"/>
      <c r="Q566" s="130"/>
      <c r="R566" s="130"/>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CD566" s="66"/>
      <c r="CE566" s="66"/>
      <c r="CF566" s="66"/>
      <c r="CG566" s="66"/>
      <c r="CH566" s="66"/>
      <c r="CI566" s="66"/>
      <c r="CJ566" s="66"/>
      <c r="CK566" s="66"/>
    </row>
    <row r="567" spans="1:89" s="65" customFormat="1" x14ac:dyDescent="0.2">
      <c r="A567" s="130"/>
      <c r="B567" s="130"/>
      <c r="C567" s="130"/>
      <c r="D567" s="130"/>
      <c r="E567" s="130"/>
      <c r="F567" s="130"/>
      <c r="G567" s="130"/>
      <c r="H567" s="130"/>
      <c r="I567" s="130"/>
      <c r="J567" s="130"/>
      <c r="K567" s="130"/>
      <c r="L567" s="130"/>
      <c r="M567" s="130"/>
      <c r="N567" s="130"/>
      <c r="O567" s="130"/>
      <c r="P567" s="130"/>
      <c r="Q567" s="130"/>
      <c r="R567" s="130"/>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c r="BU567" s="64"/>
      <c r="BV567" s="64"/>
      <c r="BW567" s="64"/>
      <c r="CD567" s="66"/>
      <c r="CE567" s="66"/>
      <c r="CF567" s="66"/>
      <c r="CG567" s="66"/>
      <c r="CH567" s="66"/>
      <c r="CI567" s="66"/>
      <c r="CJ567" s="66"/>
      <c r="CK567" s="66"/>
    </row>
    <row r="568" spans="1:89" s="65" customFormat="1" x14ac:dyDescent="0.2">
      <c r="A568" s="130"/>
      <c r="B568" s="130"/>
      <c r="C568" s="130"/>
      <c r="D568" s="130"/>
      <c r="E568" s="130"/>
      <c r="F568" s="130"/>
      <c r="G568" s="130"/>
      <c r="H568" s="130"/>
      <c r="I568" s="130"/>
      <c r="J568" s="130"/>
      <c r="K568" s="130"/>
      <c r="L568" s="130"/>
      <c r="M568" s="130"/>
      <c r="N568" s="130"/>
      <c r="O568" s="130"/>
      <c r="P568" s="130"/>
      <c r="Q568" s="130"/>
      <c r="R568" s="130"/>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c r="BU568" s="64"/>
      <c r="BV568" s="64"/>
      <c r="BW568" s="64"/>
      <c r="CD568" s="66"/>
      <c r="CE568" s="66"/>
      <c r="CF568" s="66"/>
      <c r="CG568" s="66"/>
      <c r="CH568" s="66"/>
      <c r="CI568" s="66"/>
      <c r="CJ568" s="66"/>
      <c r="CK568" s="66"/>
    </row>
    <row r="569" spans="1:89" s="65" customFormat="1" x14ac:dyDescent="0.2">
      <c r="A569" s="130"/>
      <c r="B569" s="130"/>
      <c r="C569" s="130"/>
      <c r="D569" s="130"/>
      <c r="E569" s="130"/>
      <c r="F569" s="130"/>
      <c r="G569" s="130"/>
      <c r="H569" s="130"/>
      <c r="I569" s="130"/>
      <c r="J569" s="130"/>
      <c r="K569" s="130"/>
      <c r="L569" s="130"/>
      <c r="M569" s="130"/>
      <c r="N569" s="130"/>
      <c r="O569" s="130"/>
      <c r="P569" s="130"/>
      <c r="Q569" s="130"/>
      <c r="R569" s="130"/>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c r="BU569" s="64"/>
      <c r="BV569" s="64"/>
      <c r="BW569" s="64"/>
      <c r="CD569" s="66"/>
      <c r="CE569" s="66"/>
      <c r="CF569" s="66"/>
      <c r="CG569" s="66"/>
      <c r="CH569" s="66"/>
      <c r="CI569" s="66"/>
      <c r="CJ569" s="66"/>
      <c r="CK569" s="66"/>
    </row>
    <row r="570" spans="1:89" s="65" customFormat="1" x14ac:dyDescent="0.2">
      <c r="A570" s="130"/>
      <c r="B570" s="130"/>
      <c r="C570" s="130"/>
      <c r="D570" s="130"/>
      <c r="E570" s="130"/>
      <c r="F570" s="130"/>
      <c r="G570" s="130"/>
      <c r="H570" s="130"/>
      <c r="I570" s="130"/>
      <c r="J570" s="130"/>
      <c r="K570" s="130"/>
      <c r="L570" s="130"/>
      <c r="M570" s="130"/>
      <c r="N570" s="130"/>
      <c r="O570" s="130"/>
      <c r="P570" s="130"/>
      <c r="Q570" s="130"/>
      <c r="R570" s="130"/>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CD570" s="66"/>
      <c r="CE570" s="66"/>
      <c r="CF570" s="66"/>
      <c r="CG570" s="66"/>
      <c r="CH570" s="66"/>
      <c r="CI570" s="66"/>
      <c r="CJ570" s="66"/>
      <c r="CK570" s="66"/>
    </row>
    <row r="571" spans="1:89" s="65" customFormat="1" x14ac:dyDescent="0.2">
      <c r="A571" s="130"/>
      <c r="B571" s="130"/>
      <c r="C571" s="130"/>
      <c r="D571" s="130"/>
      <c r="E571" s="130"/>
      <c r="F571" s="130"/>
      <c r="G571" s="130"/>
      <c r="H571" s="130"/>
      <c r="I571" s="130"/>
      <c r="J571" s="130"/>
      <c r="K571" s="130"/>
      <c r="L571" s="130"/>
      <c r="M571" s="130"/>
      <c r="N571" s="130"/>
      <c r="O571" s="130"/>
      <c r="P571" s="130"/>
      <c r="Q571" s="130"/>
      <c r="R571" s="130"/>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CD571" s="66"/>
      <c r="CE571" s="66"/>
      <c r="CF571" s="66"/>
      <c r="CG571" s="66"/>
      <c r="CH571" s="66"/>
      <c r="CI571" s="66"/>
      <c r="CJ571" s="66"/>
      <c r="CK571" s="66"/>
    </row>
    <row r="572" spans="1:89" s="65" customFormat="1" x14ac:dyDescent="0.2">
      <c r="A572" s="130"/>
      <c r="B572" s="130"/>
      <c r="C572" s="130"/>
      <c r="D572" s="130"/>
      <c r="E572" s="130"/>
      <c r="F572" s="130"/>
      <c r="G572" s="130"/>
      <c r="H572" s="130"/>
      <c r="I572" s="130"/>
      <c r="J572" s="130"/>
      <c r="K572" s="130"/>
      <c r="L572" s="130"/>
      <c r="M572" s="130"/>
      <c r="N572" s="130"/>
      <c r="O572" s="130"/>
      <c r="P572" s="130"/>
      <c r="Q572" s="130"/>
      <c r="R572" s="130"/>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CD572" s="66"/>
      <c r="CE572" s="66"/>
      <c r="CF572" s="66"/>
      <c r="CG572" s="66"/>
      <c r="CH572" s="66"/>
      <c r="CI572" s="66"/>
      <c r="CJ572" s="66"/>
      <c r="CK572" s="66"/>
    </row>
    <row r="573" spans="1:89" s="65" customFormat="1" x14ac:dyDescent="0.2">
      <c r="A573" s="130"/>
      <c r="B573" s="130"/>
      <c r="C573" s="130"/>
      <c r="D573" s="130"/>
      <c r="E573" s="130"/>
      <c r="F573" s="130"/>
      <c r="G573" s="130"/>
      <c r="H573" s="130"/>
      <c r="I573" s="130"/>
      <c r="J573" s="130"/>
      <c r="K573" s="130"/>
      <c r="L573" s="130"/>
      <c r="M573" s="130"/>
      <c r="N573" s="130"/>
      <c r="O573" s="130"/>
      <c r="P573" s="130"/>
      <c r="Q573" s="130"/>
      <c r="R573" s="130"/>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c r="BU573" s="64"/>
      <c r="BV573" s="64"/>
      <c r="BW573" s="64"/>
      <c r="CD573" s="66"/>
      <c r="CE573" s="66"/>
      <c r="CF573" s="66"/>
      <c r="CG573" s="66"/>
      <c r="CH573" s="66"/>
      <c r="CI573" s="66"/>
      <c r="CJ573" s="66"/>
      <c r="CK573" s="66"/>
    </row>
    <row r="574" spans="1:89" s="65" customFormat="1" x14ac:dyDescent="0.2">
      <c r="A574" s="130"/>
      <c r="B574" s="130"/>
      <c r="C574" s="130"/>
      <c r="D574" s="130"/>
      <c r="E574" s="130"/>
      <c r="F574" s="130"/>
      <c r="G574" s="130"/>
      <c r="H574" s="130"/>
      <c r="I574" s="130"/>
      <c r="J574" s="130"/>
      <c r="K574" s="130"/>
      <c r="L574" s="130"/>
      <c r="M574" s="130"/>
      <c r="N574" s="130"/>
      <c r="O574" s="130"/>
      <c r="P574" s="130"/>
      <c r="Q574" s="130"/>
      <c r="R574" s="130"/>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c r="BU574" s="64"/>
      <c r="BV574" s="64"/>
      <c r="BW574" s="64"/>
      <c r="CD574" s="66"/>
      <c r="CE574" s="66"/>
      <c r="CF574" s="66"/>
      <c r="CG574" s="66"/>
      <c r="CH574" s="66"/>
      <c r="CI574" s="66"/>
      <c r="CJ574" s="66"/>
      <c r="CK574" s="66"/>
    </row>
    <row r="575" spans="1:89" s="65" customFormat="1" x14ac:dyDescent="0.2">
      <c r="A575" s="130"/>
      <c r="B575" s="130"/>
      <c r="C575" s="130"/>
      <c r="D575" s="130"/>
      <c r="E575" s="130"/>
      <c r="F575" s="130"/>
      <c r="G575" s="130"/>
      <c r="H575" s="130"/>
      <c r="I575" s="130"/>
      <c r="J575" s="130"/>
      <c r="K575" s="130"/>
      <c r="L575" s="130"/>
      <c r="M575" s="130"/>
      <c r="N575" s="130"/>
      <c r="O575" s="130"/>
      <c r="P575" s="130"/>
      <c r="Q575" s="130"/>
      <c r="R575" s="130"/>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c r="BU575" s="64"/>
      <c r="BV575" s="64"/>
      <c r="BW575" s="64"/>
      <c r="CD575" s="66"/>
      <c r="CE575" s="66"/>
      <c r="CF575" s="66"/>
      <c r="CG575" s="66"/>
      <c r="CH575" s="66"/>
      <c r="CI575" s="66"/>
      <c r="CJ575" s="66"/>
      <c r="CK575" s="66"/>
    </row>
    <row r="576" spans="1:89" s="65" customFormat="1" x14ac:dyDescent="0.2">
      <c r="A576" s="130"/>
      <c r="B576" s="130"/>
      <c r="C576" s="130"/>
      <c r="D576" s="130"/>
      <c r="E576" s="130"/>
      <c r="F576" s="130"/>
      <c r="G576" s="130"/>
      <c r="H576" s="130"/>
      <c r="I576" s="130"/>
      <c r="J576" s="130"/>
      <c r="K576" s="130"/>
      <c r="L576" s="130"/>
      <c r="M576" s="130"/>
      <c r="N576" s="130"/>
      <c r="O576" s="130"/>
      <c r="P576" s="130"/>
      <c r="Q576" s="130"/>
      <c r="R576" s="130"/>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c r="BU576" s="64"/>
      <c r="BV576" s="64"/>
      <c r="BW576" s="64"/>
      <c r="CD576" s="66"/>
      <c r="CE576" s="66"/>
      <c r="CF576" s="66"/>
      <c r="CG576" s="66"/>
      <c r="CH576" s="66"/>
      <c r="CI576" s="66"/>
      <c r="CJ576" s="66"/>
      <c r="CK576" s="66"/>
    </row>
    <row r="577" spans="1:89" s="65" customFormat="1" x14ac:dyDescent="0.2">
      <c r="A577" s="130"/>
      <c r="B577" s="130"/>
      <c r="C577" s="130"/>
      <c r="D577" s="130"/>
      <c r="E577" s="130"/>
      <c r="F577" s="130"/>
      <c r="G577" s="130"/>
      <c r="H577" s="130"/>
      <c r="I577" s="130"/>
      <c r="J577" s="130"/>
      <c r="K577" s="130"/>
      <c r="L577" s="130"/>
      <c r="M577" s="130"/>
      <c r="N577" s="130"/>
      <c r="O577" s="130"/>
      <c r="P577" s="130"/>
      <c r="Q577" s="130"/>
      <c r="R577" s="130"/>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c r="BU577" s="64"/>
      <c r="BV577" s="64"/>
      <c r="BW577" s="64"/>
      <c r="CD577" s="66"/>
      <c r="CE577" s="66"/>
      <c r="CF577" s="66"/>
      <c r="CG577" s="66"/>
      <c r="CH577" s="66"/>
      <c r="CI577" s="66"/>
      <c r="CJ577" s="66"/>
      <c r="CK577" s="66"/>
    </row>
    <row r="578" spans="1:89" s="65" customFormat="1" x14ac:dyDescent="0.2">
      <c r="A578" s="130"/>
      <c r="B578" s="130"/>
      <c r="C578" s="130"/>
      <c r="D578" s="130"/>
      <c r="E578" s="130"/>
      <c r="F578" s="130"/>
      <c r="G578" s="130"/>
      <c r="H578" s="130"/>
      <c r="I578" s="130"/>
      <c r="J578" s="130"/>
      <c r="K578" s="130"/>
      <c r="L578" s="130"/>
      <c r="M578" s="130"/>
      <c r="N578" s="130"/>
      <c r="O578" s="130"/>
      <c r="P578" s="130"/>
      <c r="Q578" s="130"/>
      <c r="R578" s="130"/>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CD578" s="66"/>
      <c r="CE578" s="66"/>
      <c r="CF578" s="66"/>
      <c r="CG578" s="66"/>
      <c r="CH578" s="66"/>
      <c r="CI578" s="66"/>
      <c r="CJ578" s="66"/>
      <c r="CK578" s="66"/>
    </row>
    <row r="579" spans="1:89" s="65" customFormat="1" x14ac:dyDescent="0.2">
      <c r="A579" s="130"/>
      <c r="B579" s="130"/>
      <c r="C579" s="130"/>
      <c r="D579" s="130"/>
      <c r="E579" s="130"/>
      <c r="F579" s="130"/>
      <c r="G579" s="130"/>
      <c r="H579" s="130"/>
      <c r="I579" s="130"/>
      <c r="J579" s="130"/>
      <c r="K579" s="130"/>
      <c r="L579" s="130"/>
      <c r="M579" s="130"/>
      <c r="N579" s="130"/>
      <c r="O579" s="130"/>
      <c r="P579" s="130"/>
      <c r="Q579" s="130"/>
      <c r="R579" s="130"/>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c r="BU579" s="64"/>
      <c r="BV579" s="64"/>
      <c r="BW579" s="64"/>
      <c r="CD579" s="66"/>
      <c r="CE579" s="66"/>
      <c r="CF579" s="66"/>
      <c r="CG579" s="66"/>
      <c r="CH579" s="66"/>
      <c r="CI579" s="66"/>
      <c r="CJ579" s="66"/>
      <c r="CK579" s="66"/>
    </row>
    <row r="580" spans="1:89" s="65" customFormat="1" x14ac:dyDescent="0.2">
      <c r="A580" s="130"/>
      <c r="B580" s="130"/>
      <c r="C580" s="130"/>
      <c r="D580" s="130"/>
      <c r="E580" s="130"/>
      <c r="F580" s="130"/>
      <c r="G580" s="130"/>
      <c r="H580" s="130"/>
      <c r="I580" s="130"/>
      <c r="J580" s="130"/>
      <c r="K580" s="130"/>
      <c r="L580" s="130"/>
      <c r="M580" s="130"/>
      <c r="N580" s="130"/>
      <c r="O580" s="130"/>
      <c r="P580" s="130"/>
      <c r="Q580" s="130"/>
      <c r="R580" s="130"/>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c r="BU580" s="64"/>
      <c r="BV580" s="64"/>
      <c r="BW580" s="64"/>
      <c r="CD580" s="66"/>
      <c r="CE580" s="66"/>
      <c r="CF580" s="66"/>
      <c r="CG580" s="66"/>
      <c r="CH580" s="66"/>
      <c r="CI580" s="66"/>
      <c r="CJ580" s="66"/>
      <c r="CK580" s="66"/>
    </row>
    <row r="581" spans="1:89" s="65" customFormat="1" x14ac:dyDescent="0.2">
      <c r="A581" s="130"/>
      <c r="B581" s="130"/>
      <c r="C581" s="130"/>
      <c r="D581" s="130"/>
      <c r="E581" s="130"/>
      <c r="F581" s="130"/>
      <c r="G581" s="130"/>
      <c r="H581" s="130"/>
      <c r="I581" s="130"/>
      <c r="J581" s="130"/>
      <c r="K581" s="130"/>
      <c r="L581" s="130"/>
      <c r="M581" s="130"/>
      <c r="N581" s="130"/>
      <c r="O581" s="130"/>
      <c r="P581" s="130"/>
      <c r="Q581" s="130"/>
      <c r="R581" s="130"/>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c r="BT581" s="64"/>
      <c r="BU581" s="64"/>
      <c r="BV581" s="64"/>
      <c r="BW581" s="64"/>
      <c r="CD581" s="66"/>
      <c r="CE581" s="66"/>
      <c r="CF581" s="66"/>
      <c r="CG581" s="66"/>
      <c r="CH581" s="66"/>
      <c r="CI581" s="66"/>
      <c r="CJ581" s="66"/>
      <c r="CK581" s="66"/>
    </row>
    <row r="582" spans="1:89" s="65" customFormat="1" x14ac:dyDescent="0.2">
      <c r="A582" s="130"/>
      <c r="B582" s="130"/>
      <c r="C582" s="130"/>
      <c r="D582" s="130"/>
      <c r="E582" s="130"/>
      <c r="F582" s="130"/>
      <c r="G582" s="130"/>
      <c r="H582" s="130"/>
      <c r="I582" s="130"/>
      <c r="J582" s="130"/>
      <c r="K582" s="130"/>
      <c r="L582" s="130"/>
      <c r="M582" s="130"/>
      <c r="N582" s="130"/>
      <c r="O582" s="130"/>
      <c r="P582" s="130"/>
      <c r="Q582" s="130"/>
      <c r="R582" s="130"/>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c r="BU582" s="64"/>
      <c r="BV582" s="64"/>
      <c r="BW582" s="64"/>
      <c r="CD582" s="66"/>
      <c r="CE582" s="66"/>
      <c r="CF582" s="66"/>
      <c r="CG582" s="66"/>
      <c r="CH582" s="66"/>
      <c r="CI582" s="66"/>
      <c r="CJ582" s="66"/>
      <c r="CK582" s="66"/>
    </row>
    <row r="583" spans="1:89" s="65" customFormat="1" x14ac:dyDescent="0.2">
      <c r="A583" s="130"/>
      <c r="B583" s="130"/>
      <c r="C583" s="130"/>
      <c r="D583" s="130"/>
      <c r="E583" s="130"/>
      <c r="F583" s="130"/>
      <c r="G583" s="130"/>
      <c r="H583" s="130"/>
      <c r="I583" s="130"/>
      <c r="J583" s="130"/>
      <c r="K583" s="130"/>
      <c r="L583" s="130"/>
      <c r="M583" s="130"/>
      <c r="N583" s="130"/>
      <c r="O583" s="130"/>
      <c r="P583" s="130"/>
      <c r="Q583" s="130"/>
      <c r="R583" s="130"/>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c r="BU583" s="64"/>
      <c r="BV583" s="64"/>
      <c r="BW583" s="64"/>
      <c r="CD583" s="66"/>
      <c r="CE583" s="66"/>
      <c r="CF583" s="66"/>
      <c r="CG583" s="66"/>
      <c r="CH583" s="66"/>
      <c r="CI583" s="66"/>
      <c r="CJ583" s="66"/>
      <c r="CK583" s="66"/>
    </row>
    <row r="584" spans="1:89" s="65" customFormat="1" x14ac:dyDescent="0.2">
      <c r="A584" s="130"/>
      <c r="B584" s="130"/>
      <c r="C584" s="130"/>
      <c r="D584" s="130"/>
      <c r="E584" s="130"/>
      <c r="F584" s="130"/>
      <c r="G584" s="130"/>
      <c r="H584" s="130"/>
      <c r="I584" s="130"/>
      <c r="J584" s="130"/>
      <c r="K584" s="130"/>
      <c r="L584" s="130"/>
      <c r="M584" s="130"/>
      <c r="N584" s="130"/>
      <c r="O584" s="130"/>
      <c r="P584" s="130"/>
      <c r="Q584" s="130"/>
      <c r="R584" s="130"/>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c r="BU584" s="64"/>
      <c r="BV584" s="64"/>
      <c r="BW584" s="64"/>
      <c r="CD584" s="66"/>
      <c r="CE584" s="66"/>
      <c r="CF584" s="66"/>
      <c r="CG584" s="66"/>
      <c r="CH584" s="66"/>
      <c r="CI584" s="66"/>
      <c r="CJ584" s="66"/>
      <c r="CK584" s="66"/>
    </row>
    <row r="585" spans="1:89" s="65" customFormat="1" x14ac:dyDescent="0.2">
      <c r="A585" s="130"/>
      <c r="B585" s="130"/>
      <c r="C585" s="130"/>
      <c r="D585" s="130"/>
      <c r="E585" s="130"/>
      <c r="F585" s="130"/>
      <c r="G585" s="130"/>
      <c r="H585" s="130"/>
      <c r="I585" s="130"/>
      <c r="J585" s="130"/>
      <c r="K585" s="130"/>
      <c r="L585" s="130"/>
      <c r="M585" s="130"/>
      <c r="N585" s="130"/>
      <c r="O585" s="130"/>
      <c r="P585" s="130"/>
      <c r="Q585" s="130"/>
      <c r="R585" s="130"/>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c r="BU585" s="64"/>
      <c r="BV585" s="64"/>
      <c r="BW585" s="64"/>
      <c r="CD585" s="66"/>
      <c r="CE585" s="66"/>
      <c r="CF585" s="66"/>
      <c r="CG585" s="66"/>
      <c r="CH585" s="66"/>
      <c r="CI585" s="66"/>
      <c r="CJ585" s="66"/>
      <c r="CK585" s="66"/>
    </row>
    <row r="586" spans="1:89" s="65" customFormat="1" x14ac:dyDescent="0.2">
      <c r="A586" s="130"/>
      <c r="B586" s="130"/>
      <c r="C586" s="130"/>
      <c r="D586" s="130"/>
      <c r="E586" s="130"/>
      <c r="F586" s="130"/>
      <c r="G586" s="130"/>
      <c r="H586" s="130"/>
      <c r="I586" s="130"/>
      <c r="J586" s="130"/>
      <c r="K586" s="130"/>
      <c r="L586" s="130"/>
      <c r="M586" s="130"/>
      <c r="N586" s="130"/>
      <c r="O586" s="130"/>
      <c r="P586" s="130"/>
      <c r="Q586" s="130"/>
      <c r="R586" s="130"/>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c r="BU586" s="64"/>
      <c r="BV586" s="64"/>
      <c r="BW586" s="64"/>
      <c r="CD586" s="66"/>
      <c r="CE586" s="66"/>
      <c r="CF586" s="66"/>
      <c r="CG586" s="66"/>
      <c r="CH586" s="66"/>
      <c r="CI586" s="66"/>
      <c r="CJ586" s="66"/>
      <c r="CK586" s="66"/>
    </row>
    <row r="587" spans="1:89" s="65" customFormat="1" x14ac:dyDescent="0.2">
      <c r="A587" s="130"/>
      <c r="B587" s="130"/>
      <c r="C587" s="130"/>
      <c r="D587" s="130"/>
      <c r="E587" s="130"/>
      <c r="F587" s="130"/>
      <c r="G587" s="130"/>
      <c r="H587" s="130"/>
      <c r="I587" s="130"/>
      <c r="J587" s="130"/>
      <c r="K587" s="130"/>
      <c r="L587" s="130"/>
      <c r="M587" s="130"/>
      <c r="N587" s="130"/>
      <c r="O587" s="130"/>
      <c r="P587" s="130"/>
      <c r="Q587" s="130"/>
      <c r="R587" s="130"/>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CD587" s="66"/>
      <c r="CE587" s="66"/>
      <c r="CF587" s="66"/>
      <c r="CG587" s="66"/>
      <c r="CH587" s="66"/>
      <c r="CI587" s="66"/>
      <c r="CJ587" s="66"/>
      <c r="CK587" s="66"/>
    </row>
    <row r="588" spans="1:89" s="65" customFormat="1" x14ac:dyDescent="0.2">
      <c r="A588" s="130"/>
      <c r="B588" s="130"/>
      <c r="C588" s="130"/>
      <c r="D588" s="130"/>
      <c r="E588" s="130"/>
      <c r="F588" s="130"/>
      <c r="G588" s="130"/>
      <c r="H588" s="130"/>
      <c r="I588" s="130"/>
      <c r="J588" s="130"/>
      <c r="K588" s="130"/>
      <c r="L588" s="130"/>
      <c r="M588" s="130"/>
      <c r="N588" s="130"/>
      <c r="O588" s="130"/>
      <c r="P588" s="130"/>
      <c r="Q588" s="130"/>
      <c r="R588" s="130"/>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CD588" s="66"/>
      <c r="CE588" s="66"/>
      <c r="CF588" s="66"/>
      <c r="CG588" s="66"/>
      <c r="CH588" s="66"/>
      <c r="CI588" s="66"/>
      <c r="CJ588" s="66"/>
      <c r="CK588" s="66"/>
    </row>
    <row r="589" spans="1:89" s="65" customFormat="1" x14ac:dyDescent="0.2">
      <c r="A589" s="130"/>
      <c r="B589" s="130"/>
      <c r="C589" s="130"/>
      <c r="D589" s="130"/>
      <c r="E589" s="130"/>
      <c r="F589" s="130"/>
      <c r="G589" s="130"/>
      <c r="H589" s="130"/>
      <c r="I589" s="130"/>
      <c r="J589" s="130"/>
      <c r="K589" s="130"/>
      <c r="L589" s="130"/>
      <c r="M589" s="130"/>
      <c r="N589" s="130"/>
      <c r="O589" s="130"/>
      <c r="P589" s="130"/>
      <c r="Q589" s="130"/>
      <c r="R589" s="130"/>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c r="BU589" s="64"/>
      <c r="BV589" s="64"/>
      <c r="BW589" s="64"/>
      <c r="CD589" s="66"/>
      <c r="CE589" s="66"/>
      <c r="CF589" s="66"/>
      <c r="CG589" s="66"/>
      <c r="CH589" s="66"/>
      <c r="CI589" s="66"/>
      <c r="CJ589" s="66"/>
      <c r="CK589" s="66"/>
    </row>
    <row r="590" spans="1:89" s="65" customFormat="1" x14ac:dyDescent="0.2">
      <c r="A590" s="130"/>
      <c r="B590" s="130"/>
      <c r="C590" s="130"/>
      <c r="D590" s="130"/>
      <c r="E590" s="130"/>
      <c r="F590" s="130"/>
      <c r="G590" s="130"/>
      <c r="H590" s="130"/>
      <c r="I590" s="130"/>
      <c r="J590" s="130"/>
      <c r="K590" s="130"/>
      <c r="L590" s="130"/>
      <c r="M590" s="130"/>
      <c r="N590" s="130"/>
      <c r="O590" s="130"/>
      <c r="P590" s="130"/>
      <c r="Q590" s="130"/>
      <c r="R590" s="130"/>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c r="BU590" s="64"/>
      <c r="BV590" s="64"/>
      <c r="BW590" s="64"/>
      <c r="CD590" s="66"/>
      <c r="CE590" s="66"/>
      <c r="CF590" s="66"/>
      <c r="CG590" s="66"/>
      <c r="CH590" s="66"/>
      <c r="CI590" s="66"/>
      <c r="CJ590" s="66"/>
      <c r="CK590" s="66"/>
    </row>
    <row r="591" spans="1:89" s="65" customFormat="1" x14ac:dyDescent="0.2">
      <c r="A591" s="130"/>
      <c r="B591" s="130"/>
      <c r="C591" s="130"/>
      <c r="D591" s="130"/>
      <c r="E591" s="130"/>
      <c r="F591" s="130"/>
      <c r="G591" s="130"/>
      <c r="H591" s="130"/>
      <c r="I591" s="130"/>
      <c r="J591" s="130"/>
      <c r="K591" s="130"/>
      <c r="L591" s="130"/>
      <c r="M591" s="130"/>
      <c r="N591" s="130"/>
      <c r="O591" s="130"/>
      <c r="P591" s="130"/>
      <c r="Q591" s="130"/>
      <c r="R591" s="130"/>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CD591" s="66"/>
      <c r="CE591" s="66"/>
      <c r="CF591" s="66"/>
      <c r="CG591" s="66"/>
      <c r="CH591" s="66"/>
      <c r="CI591" s="66"/>
      <c r="CJ591" s="66"/>
      <c r="CK591" s="66"/>
    </row>
    <row r="592" spans="1:89" s="65" customFormat="1" x14ac:dyDescent="0.2">
      <c r="A592" s="130"/>
      <c r="B592" s="130"/>
      <c r="C592" s="130"/>
      <c r="D592" s="130"/>
      <c r="E592" s="130"/>
      <c r="F592" s="130"/>
      <c r="G592" s="130"/>
      <c r="H592" s="130"/>
      <c r="I592" s="130"/>
      <c r="J592" s="130"/>
      <c r="K592" s="130"/>
      <c r="L592" s="130"/>
      <c r="M592" s="130"/>
      <c r="N592" s="130"/>
      <c r="O592" s="130"/>
      <c r="P592" s="130"/>
      <c r="Q592" s="130"/>
      <c r="R592" s="130"/>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CD592" s="66"/>
      <c r="CE592" s="66"/>
      <c r="CF592" s="66"/>
      <c r="CG592" s="66"/>
      <c r="CH592" s="66"/>
      <c r="CI592" s="66"/>
      <c r="CJ592" s="66"/>
      <c r="CK592" s="66"/>
    </row>
    <row r="593" spans="1:89" s="65" customFormat="1" x14ac:dyDescent="0.2">
      <c r="A593" s="130"/>
      <c r="B593" s="130"/>
      <c r="C593" s="130"/>
      <c r="D593" s="130"/>
      <c r="E593" s="130"/>
      <c r="F593" s="130"/>
      <c r="G593" s="130"/>
      <c r="H593" s="130"/>
      <c r="I593" s="130"/>
      <c r="J593" s="130"/>
      <c r="K593" s="130"/>
      <c r="L593" s="130"/>
      <c r="M593" s="130"/>
      <c r="N593" s="130"/>
      <c r="O593" s="130"/>
      <c r="P593" s="130"/>
      <c r="Q593" s="130"/>
      <c r="R593" s="130"/>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CD593" s="66"/>
      <c r="CE593" s="66"/>
      <c r="CF593" s="66"/>
      <c r="CG593" s="66"/>
      <c r="CH593" s="66"/>
      <c r="CI593" s="66"/>
      <c r="CJ593" s="66"/>
      <c r="CK593" s="66"/>
    </row>
    <row r="594" spans="1:89" s="65" customFormat="1" x14ac:dyDescent="0.2">
      <c r="A594" s="130"/>
      <c r="B594" s="130"/>
      <c r="C594" s="130"/>
      <c r="D594" s="130"/>
      <c r="E594" s="130"/>
      <c r="F594" s="130"/>
      <c r="G594" s="130"/>
      <c r="H594" s="130"/>
      <c r="I594" s="130"/>
      <c r="J594" s="130"/>
      <c r="K594" s="130"/>
      <c r="L594" s="130"/>
      <c r="M594" s="130"/>
      <c r="N594" s="130"/>
      <c r="O594" s="130"/>
      <c r="P594" s="130"/>
      <c r="Q594" s="130"/>
      <c r="R594" s="130"/>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c r="BU594" s="64"/>
      <c r="BV594" s="64"/>
      <c r="BW594" s="64"/>
      <c r="CD594" s="66"/>
      <c r="CE594" s="66"/>
      <c r="CF594" s="66"/>
      <c r="CG594" s="66"/>
      <c r="CH594" s="66"/>
      <c r="CI594" s="66"/>
      <c r="CJ594" s="66"/>
      <c r="CK594" s="66"/>
    </row>
    <row r="595" spans="1:89" s="65" customFormat="1" x14ac:dyDescent="0.2">
      <c r="A595" s="130"/>
      <c r="B595" s="130"/>
      <c r="C595" s="130"/>
      <c r="D595" s="130"/>
      <c r="E595" s="130"/>
      <c r="F595" s="130"/>
      <c r="G595" s="130"/>
      <c r="H595" s="130"/>
      <c r="I595" s="130"/>
      <c r="J595" s="130"/>
      <c r="K595" s="130"/>
      <c r="L595" s="130"/>
      <c r="M595" s="130"/>
      <c r="N595" s="130"/>
      <c r="O595" s="130"/>
      <c r="P595" s="130"/>
      <c r="Q595" s="130"/>
      <c r="R595" s="130"/>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c r="BU595" s="64"/>
      <c r="BV595" s="64"/>
      <c r="BW595" s="64"/>
      <c r="CD595" s="66"/>
      <c r="CE595" s="66"/>
      <c r="CF595" s="66"/>
      <c r="CG595" s="66"/>
      <c r="CH595" s="66"/>
      <c r="CI595" s="66"/>
      <c r="CJ595" s="66"/>
      <c r="CK595" s="66"/>
    </row>
    <row r="596" spans="1:89" s="65" customFormat="1" x14ac:dyDescent="0.2">
      <c r="A596" s="130"/>
      <c r="B596" s="130"/>
      <c r="C596" s="130"/>
      <c r="D596" s="130"/>
      <c r="E596" s="130"/>
      <c r="F596" s="130"/>
      <c r="G596" s="130"/>
      <c r="H596" s="130"/>
      <c r="I596" s="130"/>
      <c r="J596" s="130"/>
      <c r="K596" s="130"/>
      <c r="L596" s="130"/>
      <c r="M596" s="130"/>
      <c r="N596" s="130"/>
      <c r="O596" s="130"/>
      <c r="P596" s="130"/>
      <c r="Q596" s="130"/>
      <c r="R596" s="130"/>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c r="BU596" s="64"/>
      <c r="BV596" s="64"/>
      <c r="BW596" s="64"/>
      <c r="CD596" s="66"/>
      <c r="CE596" s="66"/>
      <c r="CF596" s="66"/>
      <c r="CG596" s="66"/>
      <c r="CH596" s="66"/>
      <c r="CI596" s="66"/>
      <c r="CJ596" s="66"/>
      <c r="CK596" s="66"/>
    </row>
    <row r="597" spans="1:89" s="65" customFormat="1" x14ac:dyDescent="0.2">
      <c r="A597" s="130"/>
      <c r="B597" s="130"/>
      <c r="C597" s="130"/>
      <c r="D597" s="130"/>
      <c r="E597" s="130"/>
      <c r="F597" s="130"/>
      <c r="G597" s="130"/>
      <c r="H597" s="130"/>
      <c r="I597" s="130"/>
      <c r="J597" s="130"/>
      <c r="K597" s="130"/>
      <c r="L597" s="130"/>
      <c r="M597" s="130"/>
      <c r="N597" s="130"/>
      <c r="O597" s="130"/>
      <c r="P597" s="130"/>
      <c r="Q597" s="130"/>
      <c r="R597" s="130"/>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c r="BU597" s="64"/>
      <c r="BV597" s="64"/>
      <c r="BW597" s="64"/>
      <c r="CD597" s="66"/>
      <c r="CE597" s="66"/>
      <c r="CF597" s="66"/>
      <c r="CG597" s="66"/>
      <c r="CH597" s="66"/>
      <c r="CI597" s="66"/>
      <c r="CJ597" s="66"/>
      <c r="CK597" s="66"/>
    </row>
    <row r="598" spans="1:89" s="65" customFormat="1" x14ac:dyDescent="0.2">
      <c r="A598" s="130"/>
      <c r="B598" s="130"/>
      <c r="C598" s="130"/>
      <c r="D598" s="130"/>
      <c r="E598" s="130"/>
      <c r="F598" s="130"/>
      <c r="G598" s="130"/>
      <c r="H598" s="130"/>
      <c r="I598" s="130"/>
      <c r="J598" s="130"/>
      <c r="K598" s="130"/>
      <c r="L598" s="130"/>
      <c r="M598" s="130"/>
      <c r="N598" s="130"/>
      <c r="O598" s="130"/>
      <c r="P598" s="130"/>
      <c r="Q598" s="130"/>
      <c r="R598" s="130"/>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c r="BU598" s="64"/>
      <c r="BV598" s="64"/>
      <c r="BW598" s="64"/>
      <c r="CD598" s="66"/>
      <c r="CE598" s="66"/>
      <c r="CF598" s="66"/>
      <c r="CG598" s="66"/>
      <c r="CH598" s="66"/>
      <c r="CI598" s="66"/>
      <c r="CJ598" s="66"/>
      <c r="CK598" s="66"/>
    </row>
    <row r="599" spans="1:89" s="65" customFormat="1" x14ac:dyDescent="0.2">
      <c r="A599" s="130"/>
      <c r="B599" s="130"/>
      <c r="C599" s="130"/>
      <c r="D599" s="130"/>
      <c r="E599" s="130"/>
      <c r="F599" s="130"/>
      <c r="G599" s="130"/>
      <c r="H599" s="130"/>
      <c r="I599" s="130"/>
      <c r="J599" s="130"/>
      <c r="K599" s="130"/>
      <c r="L599" s="130"/>
      <c r="M599" s="130"/>
      <c r="N599" s="130"/>
      <c r="O599" s="130"/>
      <c r="P599" s="130"/>
      <c r="Q599" s="130"/>
      <c r="R599" s="130"/>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c r="BU599" s="64"/>
      <c r="BV599" s="64"/>
      <c r="BW599" s="64"/>
      <c r="CD599" s="66"/>
      <c r="CE599" s="66"/>
      <c r="CF599" s="66"/>
      <c r="CG599" s="66"/>
      <c r="CH599" s="66"/>
      <c r="CI599" s="66"/>
      <c r="CJ599" s="66"/>
      <c r="CK599" s="66"/>
    </row>
    <row r="600" spans="1:89" s="65" customFormat="1" x14ac:dyDescent="0.2">
      <c r="A600" s="130"/>
      <c r="B600" s="130"/>
      <c r="C600" s="130"/>
      <c r="D600" s="130"/>
      <c r="E600" s="130"/>
      <c r="F600" s="130"/>
      <c r="G600" s="130"/>
      <c r="H600" s="130"/>
      <c r="I600" s="130"/>
      <c r="J600" s="130"/>
      <c r="K600" s="130"/>
      <c r="L600" s="130"/>
      <c r="M600" s="130"/>
      <c r="N600" s="130"/>
      <c r="O600" s="130"/>
      <c r="P600" s="130"/>
      <c r="Q600" s="130"/>
      <c r="R600" s="130"/>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c r="BU600" s="64"/>
      <c r="BV600" s="64"/>
      <c r="BW600" s="64"/>
      <c r="CD600" s="66"/>
      <c r="CE600" s="66"/>
      <c r="CF600" s="66"/>
      <c r="CG600" s="66"/>
      <c r="CH600" s="66"/>
      <c r="CI600" s="66"/>
      <c r="CJ600" s="66"/>
      <c r="CK600" s="66"/>
    </row>
    <row r="601" spans="1:89" s="65" customFormat="1" x14ac:dyDescent="0.2">
      <c r="A601" s="130"/>
      <c r="B601" s="130"/>
      <c r="C601" s="130"/>
      <c r="D601" s="130"/>
      <c r="E601" s="130"/>
      <c r="F601" s="130"/>
      <c r="G601" s="130"/>
      <c r="H601" s="130"/>
      <c r="I601" s="130"/>
      <c r="J601" s="130"/>
      <c r="K601" s="130"/>
      <c r="L601" s="130"/>
      <c r="M601" s="130"/>
      <c r="N601" s="130"/>
      <c r="O601" s="130"/>
      <c r="P601" s="130"/>
      <c r="Q601" s="130"/>
      <c r="R601" s="130"/>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c r="BU601" s="64"/>
      <c r="BV601" s="64"/>
      <c r="BW601" s="64"/>
      <c r="CD601" s="66"/>
      <c r="CE601" s="66"/>
      <c r="CF601" s="66"/>
      <c r="CG601" s="66"/>
      <c r="CH601" s="66"/>
      <c r="CI601" s="66"/>
      <c r="CJ601" s="66"/>
      <c r="CK601" s="66"/>
    </row>
    <row r="602" spans="1:89" s="65" customFormat="1" x14ac:dyDescent="0.2">
      <c r="A602" s="130"/>
      <c r="B602" s="130"/>
      <c r="C602" s="130"/>
      <c r="D602" s="130"/>
      <c r="E602" s="130"/>
      <c r="F602" s="130"/>
      <c r="G602" s="130"/>
      <c r="H602" s="130"/>
      <c r="I602" s="130"/>
      <c r="J602" s="130"/>
      <c r="K602" s="130"/>
      <c r="L602" s="130"/>
      <c r="M602" s="130"/>
      <c r="N602" s="130"/>
      <c r="O602" s="130"/>
      <c r="P602" s="130"/>
      <c r="Q602" s="130"/>
      <c r="R602" s="130"/>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c r="BT602" s="64"/>
      <c r="BU602" s="64"/>
      <c r="BV602" s="64"/>
      <c r="BW602" s="64"/>
      <c r="CD602" s="66"/>
      <c r="CE602" s="66"/>
      <c r="CF602" s="66"/>
      <c r="CG602" s="66"/>
      <c r="CH602" s="66"/>
      <c r="CI602" s="66"/>
      <c r="CJ602" s="66"/>
      <c r="CK602" s="66"/>
    </row>
    <row r="603" spans="1:89" s="65" customFormat="1" x14ac:dyDescent="0.2">
      <c r="A603" s="130"/>
      <c r="B603" s="130"/>
      <c r="C603" s="130"/>
      <c r="D603" s="130"/>
      <c r="E603" s="130"/>
      <c r="F603" s="130"/>
      <c r="G603" s="130"/>
      <c r="H603" s="130"/>
      <c r="I603" s="130"/>
      <c r="J603" s="130"/>
      <c r="K603" s="130"/>
      <c r="L603" s="130"/>
      <c r="M603" s="130"/>
      <c r="N603" s="130"/>
      <c r="O603" s="130"/>
      <c r="P603" s="130"/>
      <c r="Q603" s="130"/>
      <c r="R603" s="130"/>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c r="BU603" s="64"/>
      <c r="BV603" s="64"/>
      <c r="BW603" s="64"/>
      <c r="CD603" s="66"/>
      <c r="CE603" s="66"/>
      <c r="CF603" s="66"/>
      <c r="CG603" s="66"/>
      <c r="CH603" s="66"/>
      <c r="CI603" s="66"/>
      <c r="CJ603" s="66"/>
      <c r="CK603" s="66"/>
    </row>
    <row r="604" spans="1:89" s="65" customFormat="1" x14ac:dyDescent="0.2">
      <c r="A604" s="130"/>
      <c r="B604" s="130"/>
      <c r="C604" s="130"/>
      <c r="D604" s="130"/>
      <c r="E604" s="130"/>
      <c r="F604" s="130"/>
      <c r="G604" s="130"/>
      <c r="H604" s="130"/>
      <c r="I604" s="130"/>
      <c r="J604" s="130"/>
      <c r="K604" s="130"/>
      <c r="L604" s="130"/>
      <c r="M604" s="130"/>
      <c r="N604" s="130"/>
      <c r="O604" s="130"/>
      <c r="P604" s="130"/>
      <c r="Q604" s="130"/>
      <c r="R604" s="130"/>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CD604" s="66"/>
      <c r="CE604" s="66"/>
      <c r="CF604" s="66"/>
      <c r="CG604" s="66"/>
      <c r="CH604" s="66"/>
      <c r="CI604" s="66"/>
      <c r="CJ604" s="66"/>
      <c r="CK604" s="66"/>
    </row>
    <row r="605" spans="1:89" s="65" customFormat="1" x14ac:dyDescent="0.2">
      <c r="A605" s="130"/>
      <c r="B605" s="130"/>
      <c r="C605" s="130"/>
      <c r="D605" s="130"/>
      <c r="E605" s="130"/>
      <c r="F605" s="130"/>
      <c r="G605" s="130"/>
      <c r="H605" s="130"/>
      <c r="I605" s="130"/>
      <c r="J605" s="130"/>
      <c r="K605" s="130"/>
      <c r="L605" s="130"/>
      <c r="M605" s="130"/>
      <c r="N605" s="130"/>
      <c r="O605" s="130"/>
      <c r="P605" s="130"/>
      <c r="Q605" s="130"/>
      <c r="R605" s="130"/>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CD605" s="66"/>
      <c r="CE605" s="66"/>
      <c r="CF605" s="66"/>
      <c r="CG605" s="66"/>
      <c r="CH605" s="66"/>
      <c r="CI605" s="66"/>
      <c r="CJ605" s="66"/>
      <c r="CK605" s="66"/>
    </row>
    <row r="606" spans="1:89" s="65" customFormat="1" x14ac:dyDescent="0.2">
      <c r="A606" s="130"/>
      <c r="B606" s="130"/>
      <c r="C606" s="130"/>
      <c r="D606" s="130"/>
      <c r="E606" s="130"/>
      <c r="F606" s="130"/>
      <c r="G606" s="130"/>
      <c r="H606" s="130"/>
      <c r="I606" s="130"/>
      <c r="J606" s="130"/>
      <c r="K606" s="130"/>
      <c r="L606" s="130"/>
      <c r="M606" s="130"/>
      <c r="N606" s="130"/>
      <c r="O606" s="130"/>
      <c r="P606" s="130"/>
      <c r="Q606" s="130"/>
      <c r="R606" s="130"/>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c r="BU606" s="64"/>
      <c r="BV606" s="64"/>
      <c r="BW606" s="64"/>
      <c r="CD606" s="66"/>
      <c r="CE606" s="66"/>
      <c r="CF606" s="66"/>
      <c r="CG606" s="66"/>
      <c r="CH606" s="66"/>
      <c r="CI606" s="66"/>
      <c r="CJ606" s="66"/>
      <c r="CK606" s="66"/>
    </row>
    <row r="607" spans="1:89" s="65" customFormat="1" x14ac:dyDescent="0.2">
      <c r="A607" s="130"/>
      <c r="B607" s="130"/>
      <c r="C607" s="130"/>
      <c r="D607" s="130"/>
      <c r="E607" s="130"/>
      <c r="F607" s="130"/>
      <c r="G607" s="130"/>
      <c r="H607" s="130"/>
      <c r="I607" s="130"/>
      <c r="J607" s="130"/>
      <c r="K607" s="130"/>
      <c r="L607" s="130"/>
      <c r="M607" s="130"/>
      <c r="N607" s="130"/>
      <c r="O607" s="130"/>
      <c r="P607" s="130"/>
      <c r="Q607" s="130"/>
      <c r="R607" s="130"/>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c r="BT607" s="64"/>
      <c r="BU607" s="64"/>
      <c r="BV607" s="64"/>
      <c r="BW607" s="64"/>
      <c r="CD607" s="66"/>
      <c r="CE607" s="66"/>
      <c r="CF607" s="66"/>
      <c r="CG607" s="66"/>
      <c r="CH607" s="66"/>
      <c r="CI607" s="66"/>
      <c r="CJ607" s="66"/>
      <c r="CK607" s="66"/>
    </row>
    <row r="608" spans="1:89" s="65" customFormat="1" x14ac:dyDescent="0.2">
      <c r="A608" s="130"/>
      <c r="B608" s="130"/>
      <c r="C608" s="130"/>
      <c r="D608" s="130"/>
      <c r="E608" s="130"/>
      <c r="F608" s="130"/>
      <c r="G608" s="130"/>
      <c r="H608" s="130"/>
      <c r="I608" s="130"/>
      <c r="J608" s="130"/>
      <c r="K608" s="130"/>
      <c r="L608" s="130"/>
      <c r="M608" s="130"/>
      <c r="N608" s="130"/>
      <c r="O608" s="130"/>
      <c r="P608" s="130"/>
      <c r="Q608" s="130"/>
      <c r="R608" s="130"/>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c r="BT608" s="64"/>
      <c r="BU608" s="64"/>
      <c r="BV608" s="64"/>
      <c r="BW608" s="64"/>
      <c r="CD608" s="66"/>
      <c r="CE608" s="66"/>
      <c r="CF608" s="66"/>
      <c r="CG608" s="66"/>
      <c r="CH608" s="66"/>
      <c r="CI608" s="66"/>
      <c r="CJ608" s="66"/>
      <c r="CK608" s="66"/>
    </row>
    <row r="609" spans="1:89" s="65" customFormat="1" x14ac:dyDescent="0.2">
      <c r="A609" s="130"/>
      <c r="B609" s="130"/>
      <c r="C609" s="130"/>
      <c r="D609" s="130"/>
      <c r="E609" s="130"/>
      <c r="F609" s="130"/>
      <c r="G609" s="130"/>
      <c r="H609" s="130"/>
      <c r="I609" s="130"/>
      <c r="J609" s="130"/>
      <c r="K609" s="130"/>
      <c r="L609" s="130"/>
      <c r="M609" s="130"/>
      <c r="N609" s="130"/>
      <c r="O609" s="130"/>
      <c r="P609" s="130"/>
      <c r="Q609" s="130"/>
      <c r="R609" s="130"/>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c r="BT609" s="64"/>
      <c r="BU609" s="64"/>
      <c r="BV609" s="64"/>
      <c r="BW609" s="64"/>
      <c r="CD609" s="66"/>
      <c r="CE609" s="66"/>
      <c r="CF609" s="66"/>
      <c r="CG609" s="66"/>
      <c r="CH609" s="66"/>
      <c r="CI609" s="66"/>
      <c r="CJ609" s="66"/>
      <c r="CK609" s="66"/>
    </row>
    <row r="610" spans="1:89" s="65" customFormat="1" x14ac:dyDescent="0.2">
      <c r="A610" s="130"/>
      <c r="B610" s="130"/>
      <c r="C610" s="130"/>
      <c r="D610" s="130"/>
      <c r="E610" s="130"/>
      <c r="F610" s="130"/>
      <c r="G610" s="130"/>
      <c r="H610" s="130"/>
      <c r="I610" s="130"/>
      <c r="J610" s="130"/>
      <c r="K610" s="130"/>
      <c r="L610" s="130"/>
      <c r="M610" s="130"/>
      <c r="N610" s="130"/>
      <c r="O610" s="130"/>
      <c r="P610" s="130"/>
      <c r="Q610" s="130"/>
      <c r="R610" s="130"/>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c r="BT610" s="64"/>
      <c r="BU610" s="64"/>
      <c r="BV610" s="64"/>
      <c r="BW610" s="64"/>
      <c r="CD610" s="66"/>
      <c r="CE610" s="66"/>
      <c r="CF610" s="66"/>
      <c r="CG610" s="66"/>
      <c r="CH610" s="66"/>
      <c r="CI610" s="66"/>
      <c r="CJ610" s="66"/>
      <c r="CK610" s="66"/>
    </row>
    <row r="611" spans="1:89" s="65" customFormat="1" x14ac:dyDescent="0.2">
      <c r="A611" s="130"/>
      <c r="B611" s="130"/>
      <c r="C611" s="130"/>
      <c r="D611" s="130"/>
      <c r="E611" s="130"/>
      <c r="F611" s="130"/>
      <c r="G611" s="130"/>
      <c r="H611" s="130"/>
      <c r="I611" s="130"/>
      <c r="J611" s="130"/>
      <c r="K611" s="130"/>
      <c r="L611" s="130"/>
      <c r="M611" s="130"/>
      <c r="N611" s="130"/>
      <c r="O611" s="130"/>
      <c r="P611" s="130"/>
      <c r="Q611" s="130"/>
      <c r="R611" s="130"/>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c r="BU611" s="64"/>
      <c r="BV611" s="64"/>
      <c r="BW611" s="64"/>
      <c r="CD611" s="66"/>
      <c r="CE611" s="66"/>
      <c r="CF611" s="66"/>
      <c r="CG611" s="66"/>
      <c r="CH611" s="66"/>
      <c r="CI611" s="66"/>
      <c r="CJ611" s="66"/>
      <c r="CK611" s="66"/>
    </row>
    <row r="612" spans="1:89" s="65" customFormat="1" x14ac:dyDescent="0.2">
      <c r="A612" s="130"/>
      <c r="B612" s="130"/>
      <c r="C612" s="130"/>
      <c r="D612" s="130"/>
      <c r="E612" s="130"/>
      <c r="F612" s="130"/>
      <c r="G612" s="130"/>
      <c r="H612" s="130"/>
      <c r="I612" s="130"/>
      <c r="J612" s="130"/>
      <c r="K612" s="130"/>
      <c r="L612" s="130"/>
      <c r="M612" s="130"/>
      <c r="N612" s="130"/>
      <c r="O612" s="130"/>
      <c r="P612" s="130"/>
      <c r="Q612" s="130"/>
      <c r="R612" s="130"/>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c r="BU612" s="64"/>
      <c r="BV612" s="64"/>
      <c r="BW612" s="64"/>
      <c r="CD612" s="66"/>
      <c r="CE612" s="66"/>
      <c r="CF612" s="66"/>
      <c r="CG612" s="66"/>
      <c r="CH612" s="66"/>
      <c r="CI612" s="66"/>
      <c r="CJ612" s="66"/>
      <c r="CK612" s="66"/>
    </row>
    <row r="613" spans="1:89" s="65" customFormat="1" x14ac:dyDescent="0.2">
      <c r="A613" s="130"/>
      <c r="B613" s="130"/>
      <c r="C613" s="130"/>
      <c r="D613" s="130"/>
      <c r="E613" s="130"/>
      <c r="F613" s="130"/>
      <c r="G613" s="130"/>
      <c r="H613" s="130"/>
      <c r="I613" s="130"/>
      <c r="J613" s="130"/>
      <c r="K613" s="130"/>
      <c r="L613" s="130"/>
      <c r="M613" s="130"/>
      <c r="N613" s="130"/>
      <c r="O613" s="130"/>
      <c r="P613" s="130"/>
      <c r="Q613" s="130"/>
      <c r="R613" s="130"/>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c r="BU613" s="64"/>
      <c r="BV613" s="64"/>
      <c r="BW613" s="64"/>
      <c r="CD613" s="66"/>
      <c r="CE613" s="66"/>
      <c r="CF613" s="66"/>
      <c r="CG613" s="66"/>
      <c r="CH613" s="66"/>
      <c r="CI613" s="66"/>
      <c r="CJ613" s="66"/>
      <c r="CK613" s="66"/>
    </row>
    <row r="614" spans="1:89" s="65" customFormat="1" x14ac:dyDescent="0.2">
      <c r="A614" s="130"/>
      <c r="B614" s="130"/>
      <c r="C614" s="130"/>
      <c r="D614" s="130"/>
      <c r="E614" s="130"/>
      <c r="F614" s="130"/>
      <c r="G614" s="130"/>
      <c r="H614" s="130"/>
      <c r="I614" s="130"/>
      <c r="J614" s="130"/>
      <c r="K614" s="130"/>
      <c r="L614" s="130"/>
      <c r="M614" s="130"/>
      <c r="N614" s="130"/>
      <c r="O614" s="130"/>
      <c r="P614" s="130"/>
      <c r="Q614" s="130"/>
      <c r="R614" s="130"/>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c r="BU614" s="64"/>
      <c r="BV614" s="64"/>
      <c r="BW614" s="64"/>
      <c r="CD614" s="66"/>
      <c r="CE614" s="66"/>
      <c r="CF614" s="66"/>
      <c r="CG614" s="66"/>
      <c r="CH614" s="66"/>
      <c r="CI614" s="66"/>
      <c r="CJ614" s="66"/>
      <c r="CK614" s="66"/>
    </row>
    <row r="615" spans="1:89" s="65" customFormat="1" x14ac:dyDescent="0.2">
      <c r="A615" s="130"/>
      <c r="B615" s="130"/>
      <c r="C615" s="130"/>
      <c r="D615" s="130"/>
      <c r="E615" s="130"/>
      <c r="F615" s="130"/>
      <c r="G615" s="130"/>
      <c r="H615" s="130"/>
      <c r="I615" s="130"/>
      <c r="J615" s="130"/>
      <c r="K615" s="130"/>
      <c r="L615" s="130"/>
      <c r="M615" s="130"/>
      <c r="N615" s="130"/>
      <c r="O615" s="130"/>
      <c r="P615" s="130"/>
      <c r="Q615" s="130"/>
      <c r="R615" s="130"/>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CD615" s="66"/>
      <c r="CE615" s="66"/>
      <c r="CF615" s="66"/>
      <c r="CG615" s="66"/>
      <c r="CH615" s="66"/>
      <c r="CI615" s="66"/>
      <c r="CJ615" s="66"/>
      <c r="CK615" s="66"/>
    </row>
    <row r="616" spans="1:89" s="65" customFormat="1" x14ac:dyDescent="0.2">
      <c r="A616" s="130"/>
      <c r="B616" s="130"/>
      <c r="C616" s="130"/>
      <c r="D616" s="130"/>
      <c r="E616" s="130"/>
      <c r="F616" s="130"/>
      <c r="G616" s="130"/>
      <c r="H616" s="130"/>
      <c r="I616" s="130"/>
      <c r="J616" s="130"/>
      <c r="K616" s="130"/>
      <c r="L616" s="130"/>
      <c r="M616" s="130"/>
      <c r="N616" s="130"/>
      <c r="O616" s="130"/>
      <c r="P616" s="130"/>
      <c r="Q616" s="130"/>
      <c r="R616" s="130"/>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c r="BU616" s="64"/>
      <c r="BV616" s="64"/>
      <c r="BW616" s="64"/>
      <c r="CD616" s="66"/>
      <c r="CE616" s="66"/>
      <c r="CF616" s="66"/>
      <c r="CG616" s="66"/>
      <c r="CH616" s="66"/>
      <c r="CI616" s="66"/>
      <c r="CJ616" s="66"/>
      <c r="CK616" s="66"/>
    </row>
    <row r="617" spans="1:89" s="65" customFormat="1" x14ac:dyDescent="0.2">
      <c r="A617" s="130"/>
      <c r="B617" s="130"/>
      <c r="C617" s="130"/>
      <c r="D617" s="130"/>
      <c r="E617" s="130"/>
      <c r="F617" s="130"/>
      <c r="G617" s="130"/>
      <c r="H617" s="130"/>
      <c r="I617" s="130"/>
      <c r="J617" s="130"/>
      <c r="K617" s="130"/>
      <c r="L617" s="130"/>
      <c r="M617" s="130"/>
      <c r="N617" s="130"/>
      <c r="O617" s="130"/>
      <c r="P617" s="130"/>
      <c r="Q617" s="130"/>
      <c r="R617" s="130"/>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c r="BT617" s="64"/>
      <c r="BU617" s="64"/>
      <c r="BV617" s="64"/>
      <c r="BW617" s="64"/>
      <c r="CD617" s="66"/>
      <c r="CE617" s="66"/>
      <c r="CF617" s="66"/>
      <c r="CG617" s="66"/>
      <c r="CH617" s="66"/>
      <c r="CI617" s="66"/>
      <c r="CJ617" s="66"/>
      <c r="CK617" s="66"/>
    </row>
    <row r="618" spans="1:89" s="65" customFormat="1" x14ac:dyDescent="0.2">
      <c r="A618" s="130"/>
      <c r="B618" s="130"/>
      <c r="C618" s="130"/>
      <c r="D618" s="130"/>
      <c r="E618" s="130"/>
      <c r="F618" s="130"/>
      <c r="G618" s="130"/>
      <c r="H618" s="130"/>
      <c r="I618" s="130"/>
      <c r="J618" s="130"/>
      <c r="K618" s="130"/>
      <c r="L618" s="130"/>
      <c r="M618" s="130"/>
      <c r="N618" s="130"/>
      <c r="O618" s="130"/>
      <c r="P618" s="130"/>
      <c r="Q618" s="130"/>
      <c r="R618" s="130"/>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c r="BU618" s="64"/>
      <c r="BV618" s="64"/>
      <c r="BW618" s="64"/>
      <c r="CD618" s="66"/>
      <c r="CE618" s="66"/>
      <c r="CF618" s="66"/>
      <c r="CG618" s="66"/>
      <c r="CH618" s="66"/>
      <c r="CI618" s="66"/>
      <c r="CJ618" s="66"/>
      <c r="CK618" s="66"/>
    </row>
    <row r="619" spans="1:89" s="65" customFormat="1" x14ac:dyDescent="0.2">
      <c r="A619" s="130"/>
      <c r="B619" s="130"/>
      <c r="C619" s="130"/>
      <c r="D619" s="130"/>
      <c r="E619" s="130"/>
      <c r="F619" s="130"/>
      <c r="G619" s="130"/>
      <c r="H619" s="130"/>
      <c r="I619" s="130"/>
      <c r="J619" s="130"/>
      <c r="K619" s="130"/>
      <c r="L619" s="130"/>
      <c r="M619" s="130"/>
      <c r="N619" s="130"/>
      <c r="O619" s="130"/>
      <c r="P619" s="130"/>
      <c r="Q619" s="130"/>
      <c r="R619" s="130"/>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CD619" s="66"/>
      <c r="CE619" s="66"/>
      <c r="CF619" s="66"/>
      <c r="CG619" s="66"/>
      <c r="CH619" s="66"/>
      <c r="CI619" s="66"/>
      <c r="CJ619" s="66"/>
      <c r="CK619" s="66"/>
    </row>
    <row r="620" spans="1:89" s="65" customFormat="1" x14ac:dyDescent="0.2">
      <c r="A620" s="130"/>
      <c r="B620" s="130"/>
      <c r="C620" s="130"/>
      <c r="D620" s="130"/>
      <c r="E620" s="130"/>
      <c r="F620" s="130"/>
      <c r="G620" s="130"/>
      <c r="H620" s="130"/>
      <c r="I620" s="130"/>
      <c r="J620" s="130"/>
      <c r="K620" s="130"/>
      <c r="L620" s="130"/>
      <c r="M620" s="130"/>
      <c r="N620" s="130"/>
      <c r="O620" s="130"/>
      <c r="P620" s="130"/>
      <c r="Q620" s="130"/>
      <c r="R620" s="130"/>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c r="BT620" s="64"/>
      <c r="BU620" s="64"/>
      <c r="BV620" s="64"/>
      <c r="BW620" s="64"/>
      <c r="CD620" s="66"/>
      <c r="CE620" s="66"/>
      <c r="CF620" s="66"/>
      <c r="CG620" s="66"/>
      <c r="CH620" s="66"/>
      <c r="CI620" s="66"/>
      <c r="CJ620" s="66"/>
      <c r="CK620" s="66"/>
    </row>
    <row r="621" spans="1:89" s="65" customFormat="1" x14ac:dyDescent="0.2">
      <c r="A621" s="130"/>
      <c r="B621" s="130"/>
      <c r="C621" s="130"/>
      <c r="D621" s="130"/>
      <c r="E621" s="130"/>
      <c r="F621" s="130"/>
      <c r="G621" s="130"/>
      <c r="H621" s="130"/>
      <c r="I621" s="130"/>
      <c r="J621" s="130"/>
      <c r="K621" s="130"/>
      <c r="L621" s="130"/>
      <c r="M621" s="130"/>
      <c r="N621" s="130"/>
      <c r="O621" s="130"/>
      <c r="P621" s="130"/>
      <c r="Q621" s="130"/>
      <c r="R621" s="130"/>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c r="BT621" s="64"/>
      <c r="BU621" s="64"/>
      <c r="BV621" s="64"/>
      <c r="BW621" s="64"/>
      <c r="CD621" s="66"/>
      <c r="CE621" s="66"/>
      <c r="CF621" s="66"/>
      <c r="CG621" s="66"/>
      <c r="CH621" s="66"/>
      <c r="CI621" s="66"/>
      <c r="CJ621" s="66"/>
      <c r="CK621" s="66"/>
    </row>
    <row r="622" spans="1:89" s="65" customFormat="1" x14ac:dyDescent="0.2">
      <c r="A622" s="130"/>
      <c r="B622" s="130"/>
      <c r="C622" s="130"/>
      <c r="D622" s="130"/>
      <c r="E622" s="130"/>
      <c r="F622" s="130"/>
      <c r="G622" s="130"/>
      <c r="H622" s="130"/>
      <c r="I622" s="130"/>
      <c r="J622" s="130"/>
      <c r="K622" s="130"/>
      <c r="L622" s="130"/>
      <c r="M622" s="130"/>
      <c r="N622" s="130"/>
      <c r="O622" s="130"/>
      <c r="P622" s="130"/>
      <c r="Q622" s="130"/>
      <c r="R622" s="130"/>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c r="BT622" s="64"/>
      <c r="BU622" s="64"/>
      <c r="BV622" s="64"/>
      <c r="BW622" s="64"/>
      <c r="CD622" s="66"/>
      <c r="CE622" s="66"/>
      <c r="CF622" s="66"/>
      <c r="CG622" s="66"/>
      <c r="CH622" s="66"/>
      <c r="CI622" s="66"/>
      <c r="CJ622" s="66"/>
      <c r="CK622" s="66"/>
    </row>
    <row r="623" spans="1:89" s="65" customFormat="1" x14ac:dyDescent="0.2">
      <c r="A623" s="130"/>
      <c r="B623" s="130"/>
      <c r="C623" s="130"/>
      <c r="D623" s="130"/>
      <c r="E623" s="130"/>
      <c r="F623" s="130"/>
      <c r="G623" s="130"/>
      <c r="H623" s="130"/>
      <c r="I623" s="130"/>
      <c r="J623" s="130"/>
      <c r="K623" s="130"/>
      <c r="L623" s="130"/>
      <c r="M623" s="130"/>
      <c r="N623" s="130"/>
      <c r="O623" s="130"/>
      <c r="P623" s="130"/>
      <c r="Q623" s="130"/>
      <c r="R623" s="130"/>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CD623" s="66"/>
      <c r="CE623" s="66"/>
      <c r="CF623" s="66"/>
      <c r="CG623" s="66"/>
      <c r="CH623" s="66"/>
      <c r="CI623" s="66"/>
      <c r="CJ623" s="66"/>
      <c r="CK623" s="66"/>
    </row>
    <row r="624" spans="1:89" s="65" customFormat="1" x14ac:dyDescent="0.2">
      <c r="A624" s="130"/>
      <c r="B624" s="130"/>
      <c r="C624" s="130"/>
      <c r="D624" s="130"/>
      <c r="E624" s="130"/>
      <c r="F624" s="130"/>
      <c r="G624" s="130"/>
      <c r="H624" s="130"/>
      <c r="I624" s="130"/>
      <c r="J624" s="130"/>
      <c r="K624" s="130"/>
      <c r="L624" s="130"/>
      <c r="M624" s="130"/>
      <c r="N624" s="130"/>
      <c r="O624" s="130"/>
      <c r="P624" s="130"/>
      <c r="Q624" s="130"/>
      <c r="R624" s="130"/>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CD624" s="66"/>
      <c r="CE624" s="66"/>
      <c r="CF624" s="66"/>
      <c r="CG624" s="66"/>
      <c r="CH624" s="66"/>
      <c r="CI624" s="66"/>
      <c r="CJ624" s="66"/>
      <c r="CK624" s="66"/>
    </row>
    <row r="625" spans="1:89" s="65" customFormat="1" x14ac:dyDescent="0.2">
      <c r="A625" s="130"/>
      <c r="B625" s="130"/>
      <c r="C625" s="130"/>
      <c r="D625" s="130"/>
      <c r="E625" s="130"/>
      <c r="F625" s="130"/>
      <c r="G625" s="130"/>
      <c r="H625" s="130"/>
      <c r="I625" s="130"/>
      <c r="J625" s="130"/>
      <c r="K625" s="130"/>
      <c r="L625" s="130"/>
      <c r="M625" s="130"/>
      <c r="N625" s="130"/>
      <c r="O625" s="130"/>
      <c r="P625" s="130"/>
      <c r="Q625" s="130"/>
      <c r="R625" s="130"/>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c r="BT625" s="64"/>
      <c r="BU625" s="64"/>
      <c r="BV625" s="64"/>
      <c r="BW625" s="64"/>
      <c r="CD625" s="66"/>
      <c r="CE625" s="66"/>
      <c r="CF625" s="66"/>
      <c r="CG625" s="66"/>
      <c r="CH625" s="66"/>
      <c r="CI625" s="66"/>
      <c r="CJ625" s="66"/>
      <c r="CK625" s="66"/>
    </row>
    <row r="626" spans="1:89" s="65" customFormat="1" x14ac:dyDescent="0.2">
      <c r="A626" s="130"/>
      <c r="B626" s="130"/>
      <c r="C626" s="130"/>
      <c r="D626" s="130"/>
      <c r="E626" s="130"/>
      <c r="F626" s="130"/>
      <c r="G626" s="130"/>
      <c r="H626" s="130"/>
      <c r="I626" s="130"/>
      <c r="J626" s="130"/>
      <c r="K626" s="130"/>
      <c r="L626" s="130"/>
      <c r="M626" s="130"/>
      <c r="N626" s="130"/>
      <c r="O626" s="130"/>
      <c r="P626" s="130"/>
      <c r="Q626" s="130"/>
      <c r="R626" s="130"/>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c r="BT626" s="64"/>
      <c r="BU626" s="64"/>
      <c r="BV626" s="64"/>
      <c r="BW626" s="64"/>
      <c r="CD626" s="66"/>
      <c r="CE626" s="66"/>
      <c r="CF626" s="66"/>
      <c r="CG626" s="66"/>
      <c r="CH626" s="66"/>
      <c r="CI626" s="66"/>
      <c r="CJ626" s="66"/>
      <c r="CK626" s="66"/>
    </row>
    <row r="627" spans="1:89" s="65" customFormat="1" x14ac:dyDescent="0.2">
      <c r="A627" s="130"/>
      <c r="B627" s="130"/>
      <c r="C627" s="130"/>
      <c r="D627" s="130"/>
      <c r="E627" s="130"/>
      <c r="F627" s="130"/>
      <c r="G627" s="130"/>
      <c r="H627" s="130"/>
      <c r="I627" s="130"/>
      <c r="J627" s="130"/>
      <c r="K627" s="130"/>
      <c r="L627" s="130"/>
      <c r="M627" s="130"/>
      <c r="N627" s="130"/>
      <c r="O627" s="130"/>
      <c r="P627" s="130"/>
      <c r="Q627" s="130"/>
      <c r="R627" s="130"/>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c r="BT627" s="64"/>
      <c r="BU627" s="64"/>
      <c r="BV627" s="64"/>
      <c r="BW627" s="64"/>
      <c r="CD627" s="66"/>
      <c r="CE627" s="66"/>
      <c r="CF627" s="66"/>
      <c r="CG627" s="66"/>
      <c r="CH627" s="66"/>
      <c r="CI627" s="66"/>
      <c r="CJ627" s="66"/>
      <c r="CK627" s="66"/>
    </row>
    <row r="628" spans="1:89" s="65" customFormat="1" x14ac:dyDescent="0.2">
      <c r="A628" s="130"/>
      <c r="B628" s="130"/>
      <c r="C628" s="130"/>
      <c r="D628" s="130"/>
      <c r="E628" s="130"/>
      <c r="F628" s="130"/>
      <c r="G628" s="130"/>
      <c r="H628" s="130"/>
      <c r="I628" s="130"/>
      <c r="J628" s="130"/>
      <c r="K628" s="130"/>
      <c r="L628" s="130"/>
      <c r="M628" s="130"/>
      <c r="N628" s="130"/>
      <c r="O628" s="130"/>
      <c r="P628" s="130"/>
      <c r="Q628" s="130"/>
      <c r="R628" s="130"/>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c r="BT628" s="64"/>
      <c r="BU628" s="64"/>
      <c r="BV628" s="64"/>
      <c r="BW628" s="64"/>
      <c r="CD628" s="66"/>
      <c r="CE628" s="66"/>
      <c r="CF628" s="66"/>
      <c r="CG628" s="66"/>
      <c r="CH628" s="66"/>
      <c r="CI628" s="66"/>
      <c r="CJ628" s="66"/>
      <c r="CK628" s="66"/>
    </row>
    <row r="629" spans="1:89" s="65" customFormat="1" x14ac:dyDescent="0.2">
      <c r="A629" s="130"/>
      <c r="B629" s="130"/>
      <c r="C629" s="130"/>
      <c r="D629" s="130"/>
      <c r="E629" s="130"/>
      <c r="F629" s="130"/>
      <c r="G629" s="130"/>
      <c r="H629" s="130"/>
      <c r="I629" s="130"/>
      <c r="J629" s="130"/>
      <c r="K629" s="130"/>
      <c r="L629" s="130"/>
      <c r="M629" s="130"/>
      <c r="N629" s="130"/>
      <c r="O629" s="130"/>
      <c r="P629" s="130"/>
      <c r="Q629" s="130"/>
      <c r="R629" s="130"/>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c r="BT629" s="64"/>
      <c r="BU629" s="64"/>
      <c r="BV629" s="64"/>
      <c r="BW629" s="64"/>
      <c r="CD629" s="66"/>
      <c r="CE629" s="66"/>
      <c r="CF629" s="66"/>
      <c r="CG629" s="66"/>
      <c r="CH629" s="66"/>
      <c r="CI629" s="66"/>
      <c r="CJ629" s="66"/>
      <c r="CK629" s="66"/>
    </row>
    <row r="630" spans="1:89" s="65" customFormat="1" x14ac:dyDescent="0.2">
      <c r="A630" s="130"/>
      <c r="B630" s="130"/>
      <c r="C630" s="130"/>
      <c r="D630" s="130"/>
      <c r="E630" s="130"/>
      <c r="F630" s="130"/>
      <c r="G630" s="130"/>
      <c r="H630" s="130"/>
      <c r="I630" s="130"/>
      <c r="J630" s="130"/>
      <c r="K630" s="130"/>
      <c r="L630" s="130"/>
      <c r="M630" s="130"/>
      <c r="N630" s="130"/>
      <c r="O630" s="130"/>
      <c r="P630" s="130"/>
      <c r="Q630" s="130"/>
      <c r="R630" s="130"/>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c r="BT630" s="64"/>
      <c r="BU630" s="64"/>
      <c r="BV630" s="64"/>
      <c r="BW630" s="64"/>
      <c r="CD630" s="66"/>
      <c r="CE630" s="66"/>
      <c r="CF630" s="66"/>
      <c r="CG630" s="66"/>
      <c r="CH630" s="66"/>
      <c r="CI630" s="66"/>
      <c r="CJ630" s="66"/>
      <c r="CK630" s="66"/>
    </row>
    <row r="631" spans="1:89" s="65" customFormat="1" x14ac:dyDescent="0.2">
      <c r="A631" s="130"/>
      <c r="B631" s="130"/>
      <c r="C631" s="130"/>
      <c r="D631" s="130"/>
      <c r="E631" s="130"/>
      <c r="F631" s="130"/>
      <c r="G631" s="130"/>
      <c r="H631" s="130"/>
      <c r="I631" s="130"/>
      <c r="J631" s="130"/>
      <c r="K631" s="130"/>
      <c r="L631" s="130"/>
      <c r="M631" s="130"/>
      <c r="N631" s="130"/>
      <c r="O631" s="130"/>
      <c r="P631" s="130"/>
      <c r="Q631" s="130"/>
      <c r="R631" s="130"/>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c r="BT631" s="64"/>
      <c r="BU631" s="64"/>
      <c r="BV631" s="64"/>
      <c r="BW631" s="64"/>
      <c r="CD631" s="66"/>
      <c r="CE631" s="66"/>
      <c r="CF631" s="66"/>
      <c r="CG631" s="66"/>
      <c r="CH631" s="66"/>
      <c r="CI631" s="66"/>
      <c r="CJ631" s="66"/>
      <c r="CK631" s="66"/>
    </row>
    <row r="632" spans="1:89" s="65" customFormat="1" x14ac:dyDescent="0.2">
      <c r="A632" s="130"/>
      <c r="B632" s="130"/>
      <c r="C632" s="130"/>
      <c r="D632" s="130"/>
      <c r="E632" s="130"/>
      <c r="F632" s="130"/>
      <c r="G632" s="130"/>
      <c r="H632" s="130"/>
      <c r="I632" s="130"/>
      <c r="J632" s="130"/>
      <c r="K632" s="130"/>
      <c r="L632" s="130"/>
      <c r="M632" s="130"/>
      <c r="N632" s="130"/>
      <c r="O632" s="130"/>
      <c r="P632" s="130"/>
      <c r="Q632" s="130"/>
      <c r="R632" s="130"/>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c r="BT632" s="64"/>
      <c r="BU632" s="64"/>
      <c r="BV632" s="64"/>
      <c r="BW632" s="64"/>
      <c r="CD632" s="66"/>
      <c r="CE632" s="66"/>
      <c r="CF632" s="66"/>
      <c r="CG632" s="66"/>
      <c r="CH632" s="66"/>
      <c r="CI632" s="66"/>
      <c r="CJ632" s="66"/>
      <c r="CK632" s="66"/>
    </row>
    <row r="633" spans="1:89" s="65" customFormat="1" x14ac:dyDescent="0.2">
      <c r="A633" s="130"/>
      <c r="B633" s="130"/>
      <c r="C633" s="130"/>
      <c r="D633" s="130"/>
      <c r="E633" s="130"/>
      <c r="F633" s="130"/>
      <c r="G633" s="130"/>
      <c r="H633" s="130"/>
      <c r="I633" s="130"/>
      <c r="J633" s="130"/>
      <c r="K633" s="130"/>
      <c r="L633" s="130"/>
      <c r="M633" s="130"/>
      <c r="N633" s="130"/>
      <c r="O633" s="130"/>
      <c r="P633" s="130"/>
      <c r="Q633" s="130"/>
      <c r="R633" s="130"/>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c r="BT633" s="64"/>
      <c r="BU633" s="64"/>
      <c r="BV633" s="64"/>
      <c r="BW633" s="64"/>
      <c r="CD633" s="66"/>
      <c r="CE633" s="66"/>
      <c r="CF633" s="66"/>
      <c r="CG633" s="66"/>
      <c r="CH633" s="66"/>
      <c r="CI633" s="66"/>
      <c r="CJ633" s="66"/>
      <c r="CK633" s="66"/>
    </row>
  </sheetData>
  <sheetProtection algorithmName="SHA-512" hashValue="Lhkwy2nyWoeJUARvRgTjSnUThMx6e6iKpfYFngK7P7AbvJodCfgHMyiWaLhJmSpFt5Qd9Z6iN1mk5wdjfuzj4A==" saltValue="N5az/WqDV9XAkV7V02l/lQ==" spinCount="100000" sheet="1" objects="1" scenarios="1"/>
  <mergeCells count="104">
    <mergeCell ref="C2:Q3"/>
    <mergeCell ref="C4:Q4"/>
    <mergeCell ref="G6:H6"/>
    <mergeCell ref="I6:K6"/>
    <mergeCell ref="L6:Q6"/>
    <mergeCell ref="J16:K16"/>
    <mergeCell ref="L16:N16"/>
    <mergeCell ref="O16:Q16"/>
    <mergeCell ref="C18:N18"/>
    <mergeCell ref="O18:Q18"/>
    <mergeCell ref="C20:K20"/>
    <mergeCell ref="L20:N20"/>
    <mergeCell ref="O20:Q20"/>
    <mergeCell ref="C11:Q11"/>
    <mergeCell ref="H12:J12"/>
    <mergeCell ref="K12:N12"/>
    <mergeCell ref="O12:Q12"/>
    <mergeCell ref="H14:J14"/>
    <mergeCell ref="K14:N14"/>
    <mergeCell ref="O14:Q14"/>
    <mergeCell ref="C24:G24"/>
    <mergeCell ref="H24:J24"/>
    <mergeCell ref="K24:O24"/>
    <mergeCell ref="P24:Q24"/>
    <mergeCell ref="C25:G25"/>
    <mergeCell ref="H25:J25"/>
    <mergeCell ref="K25:O25"/>
    <mergeCell ref="P25:Q25"/>
    <mergeCell ref="L21:N21"/>
    <mergeCell ref="O21:Q21"/>
    <mergeCell ref="L22:N22"/>
    <mergeCell ref="O22:Q22"/>
    <mergeCell ref="L23:N23"/>
    <mergeCell ref="O23:Q23"/>
    <mergeCell ref="C28:G28"/>
    <mergeCell ref="H28:J28"/>
    <mergeCell ref="K28:O28"/>
    <mergeCell ref="P28:Q28"/>
    <mergeCell ref="C29:G29"/>
    <mergeCell ref="H29:J29"/>
    <mergeCell ref="K29:O29"/>
    <mergeCell ref="P29:Q29"/>
    <mergeCell ref="C26:G26"/>
    <mergeCell ref="H26:J26"/>
    <mergeCell ref="K26:O26"/>
    <mergeCell ref="P26:Q26"/>
    <mergeCell ref="C27:G27"/>
    <mergeCell ref="H27:J27"/>
    <mergeCell ref="K27:O27"/>
    <mergeCell ref="P27:Q27"/>
    <mergeCell ref="C32:G32"/>
    <mergeCell ref="H32:J32"/>
    <mergeCell ref="K32:O32"/>
    <mergeCell ref="P32:Q32"/>
    <mergeCell ref="C33:G33"/>
    <mergeCell ref="H33:J33"/>
    <mergeCell ref="K33:O33"/>
    <mergeCell ref="P33:Q33"/>
    <mergeCell ref="C30:G30"/>
    <mergeCell ref="H30:J30"/>
    <mergeCell ref="K30:O30"/>
    <mergeCell ref="P30:Q30"/>
    <mergeCell ref="C31:G31"/>
    <mergeCell ref="H31:J31"/>
    <mergeCell ref="K31:O31"/>
    <mergeCell ref="P31:Q31"/>
    <mergeCell ref="M36:O36"/>
    <mergeCell ref="P36:Q36"/>
    <mergeCell ref="C37:J37"/>
    <mergeCell ref="K37:L37"/>
    <mergeCell ref="M37:O37"/>
    <mergeCell ref="P37:Q37"/>
    <mergeCell ref="C34:G34"/>
    <mergeCell ref="H34:J34"/>
    <mergeCell ref="K34:O34"/>
    <mergeCell ref="P34:Q34"/>
    <mergeCell ref="C35:G35"/>
    <mergeCell ref="H35:J35"/>
    <mergeCell ref="K35:O35"/>
    <mergeCell ref="P35:Q35"/>
    <mergeCell ref="C42:J42"/>
    <mergeCell ref="K42:L42"/>
    <mergeCell ref="M42:O42"/>
    <mergeCell ref="P42:Q42"/>
    <mergeCell ref="G8:Q8"/>
    <mergeCell ref="G10:Q10"/>
    <mergeCell ref="C40:J40"/>
    <mergeCell ref="K40:L40"/>
    <mergeCell ref="M40:O40"/>
    <mergeCell ref="P40:Q40"/>
    <mergeCell ref="C41:J41"/>
    <mergeCell ref="K41:L41"/>
    <mergeCell ref="M41:O41"/>
    <mergeCell ref="P41:Q41"/>
    <mergeCell ref="C38:J38"/>
    <mergeCell ref="K38:L38"/>
    <mergeCell ref="M38:O38"/>
    <mergeCell ref="P38:Q38"/>
    <mergeCell ref="C39:J39"/>
    <mergeCell ref="K39:L39"/>
    <mergeCell ref="M39:O39"/>
    <mergeCell ref="P39:Q39"/>
    <mergeCell ref="C36:J36"/>
    <mergeCell ref="K36:L36"/>
  </mergeCells>
  <pageMargins left="1" right="1" top="1" bottom="1" header="0.5" footer="0.5"/>
  <pageSetup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India Income Worksheet</vt:lpstr>
      <vt:lpstr>India Interest</vt:lpstr>
      <vt:lpstr>India Dividend</vt:lpstr>
      <vt:lpstr>India Capital Gain</vt:lpstr>
      <vt:lpstr>India LIC </vt:lpstr>
      <vt:lpstr>Employment</vt:lpstr>
      <vt:lpstr>Pension</vt:lpstr>
      <vt:lpstr>Rental from India</vt:lpstr>
      <vt:lpstr>Employment!Print_Area</vt:lpstr>
      <vt:lpstr>'India Capital Gain'!Print_Area</vt:lpstr>
      <vt:lpstr>'India Dividend'!Print_Area</vt:lpstr>
      <vt:lpstr>'India Income Worksheet'!Print_Area</vt:lpstr>
      <vt:lpstr>'India Interest'!Print_Area</vt:lpstr>
      <vt:lpstr>'India LIC '!Print_Area</vt:lpstr>
      <vt:lpstr>Pension!Print_Area</vt:lpstr>
      <vt:lpstr>'Rental from India'!Print_Area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cp:lastPrinted>2024-01-26T15:09:25Z</cp:lastPrinted>
  <dcterms:created xsi:type="dcterms:W3CDTF">2023-11-16T18:13:12Z</dcterms:created>
  <dcterms:modified xsi:type="dcterms:W3CDTF">2025-01-28T15:06:38Z</dcterms:modified>
</cp:coreProperties>
</file>